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fvk-my.sharepoint.com/personal/somodi_krisztian_bfvk_hu/Documents/Tisztítószerek BB végleges/"/>
    </mc:Choice>
  </mc:AlternateContent>
  <xr:revisionPtr revIDLastSave="22" documentId="8_{F92B56B7-FDB9-4997-A425-B6F26EB5C40A}" xr6:coauthVersionLast="47" xr6:coauthVersionMax="47" xr10:uidLastSave="{F376AEB9-4FC6-40A2-80FC-D0895E81A157}"/>
  <workbookProtection workbookAlgorithmName="SHA-512" workbookHashValue="JErQLrNrOQ0NeogXJZcf0tXcdm8DrbTp1P0R0TQc/e7Y6YsxCF2DpP/q/hTfjqdrMVxq+H8MBqUzxSTfcM3ldg==" workbookSaltValue="wavJCuAN1GS2jIFYMbS74A==" workbookSpinCount="100000" lockStructure="1"/>
  <bookViews>
    <workbookView xWindow="28680" yWindow="-120" windowWidth="29040" windowHeight="15840" xr2:uid="{00000000-000D-0000-FFFF-FFFF00000000}"/>
  </bookViews>
  <sheets>
    <sheet name="Munka1" sheetId="1" r:id="rId1"/>
    <sheet name="Munka3" sheetId="3" state="hidden" r:id="rId2"/>
  </sheets>
  <definedNames>
    <definedName name="_xlnm._FilterDatabase" localSheetId="0" hidden="1">Munka1!$B$1:$K$119</definedName>
    <definedName name="_xlnm.Print_Area" localSheetId="0">Munka1!$A$1:$J$123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9" i="1"/>
  <c r="I101" i="1" l="1"/>
  <c r="I55" i="1"/>
  <c r="I62" i="1" l="1"/>
  <c r="I61" i="1"/>
  <c r="I32" i="1"/>
  <c r="I104" i="1"/>
  <c r="I98" i="1"/>
  <c r="I53" i="1"/>
  <c r="I21" i="1"/>
  <c r="I114" i="1"/>
  <c r="I113" i="1"/>
  <c r="I112" i="1"/>
  <c r="I111" i="1"/>
  <c r="I110" i="1"/>
  <c r="I109" i="1"/>
  <c r="I108" i="1"/>
  <c r="I107" i="1"/>
  <c r="I86" i="1"/>
  <c r="I85" i="1"/>
  <c r="I84" i="1"/>
  <c r="I71" i="1"/>
  <c r="I72" i="1"/>
  <c r="I83" i="1"/>
  <c r="I82" i="1"/>
  <c r="I81" i="1"/>
  <c r="I80" i="1"/>
  <c r="I118" i="1"/>
  <c r="I79" i="1"/>
  <c r="I25" i="1"/>
  <c r="I26" i="1"/>
  <c r="I27" i="1"/>
  <c r="I24" i="1"/>
  <c r="I117" i="1"/>
  <c r="I103" i="1"/>
  <c r="I102" i="1"/>
  <c r="I96" i="1"/>
  <c r="I95" i="1"/>
  <c r="I94" i="1"/>
  <c r="I92" i="1"/>
  <c r="I87" i="1"/>
  <c r="I12" i="1"/>
  <c r="I37" i="1"/>
  <c r="I78" i="1"/>
  <c r="I48" i="1"/>
  <c r="I105" i="1"/>
  <c r="I106" i="1"/>
  <c r="I115" i="1"/>
  <c r="I38" i="1"/>
  <c r="I29" i="1"/>
  <c r="I28" i="1"/>
  <c r="I60" i="1"/>
  <c r="I58" i="1"/>
  <c r="I6" i="1"/>
  <c r="I5" i="1"/>
  <c r="I52" i="1"/>
  <c r="I45" i="1"/>
  <c r="I77" i="1"/>
  <c r="I76" i="1"/>
  <c r="I75" i="1"/>
  <c r="I74" i="1"/>
  <c r="I73" i="1"/>
  <c r="I93" i="1"/>
  <c r="I44" i="1"/>
  <c r="I2" i="1"/>
  <c r="I10" i="1"/>
  <c r="I70" i="1"/>
  <c r="I30" i="1"/>
  <c r="I43" i="1"/>
  <c r="I56" i="1"/>
  <c r="I57" i="1"/>
  <c r="I11" i="1"/>
  <c r="I91" i="1"/>
  <c r="I100" i="1"/>
  <c r="I9" i="1"/>
  <c r="I8" i="1"/>
  <c r="I7" i="1"/>
  <c r="I89" i="1"/>
  <c r="I88" i="1"/>
  <c r="I31" i="1"/>
  <c r="I49" i="1"/>
  <c r="I46" i="1"/>
  <c r="I20" i="1"/>
  <c r="I47" i="1"/>
  <c r="I50" i="1"/>
  <c r="I65" i="1"/>
  <c r="I69" i="1"/>
  <c r="I68" i="1"/>
  <c r="I67" i="1"/>
  <c r="I66" i="1"/>
  <c r="I42" i="1"/>
  <c r="I19" i="1"/>
  <c r="I18" i="1"/>
  <c r="I36" i="1"/>
  <c r="I35" i="1"/>
  <c r="I34" i="1"/>
  <c r="I33" i="1"/>
  <c r="I99" i="1"/>
  <c r="I97" i="1"/>
  <c r="I17" i="1"/>
  <c r="I16" i="1"/>
  <c r="I15" i="1"/>
  <c r="I40" i="1"/>
  <c r="I39" i="1"/>
  <c r="I4" i="1"/>
  <c r="I3" i="1"/>
  <c r="I90" i="1"/>
  <c r="I41" i="1"/>
  <c r="I23" i="1"/>
  <c r="I14" i="1"/>
  <c r="I13" i="1"/>
  <c r="I51" i="1"/>
  <c r="I54" i="1"/>
  <c r="I116" i="1"/>
  <c r="I22" i="1"/>
  <c r="I119" i="1" l="1"/>
</calcChain>
</file>

<file path=xl/sharedStrings.xml><?xml version="1.0" encoding="utf-8"?>
<sst xmlns="http://schemas.openxmlformats.org/spreadsheetml/2006/main" count="476" uniqueCount="246">
  <si>
    <t>Miűszaki minimum követelmények</t>
  </si>
  <si>
    <t>db</t>
  </si>
  <si>
    <t>750 ml</t>
  </si>
  <si>
    <t>500 ml</t>
  </si>
  <si>
    <t>750ml</t>
  </si>
  <si>
    <t>5 l</t>
  </si>
  <si>
    <t>250 ml</t>
  </si>
  <si>
    <t>1 l</t>
  </si>
  <si>
    <t>Klórmész</t>
  </si>
  <si>
    <t>0,5 kg</t>
  </si>
  <si>
    <t>Körömkefe</t>
  </si>
  <si>
    <t>5l</t>
  </si>
  <si>
    <t>1 kg</t>
  </si>
  <si>
    <t>Wc pumpa</t>
  </si>
  <si>
    <t>Zöldhulladékos zsák</t>
  </si>
  <si>
    <t>Sittes zsák</t>
  </si>
  <si>
    <t>Mosogató szivacs</t>
  </si>
  <si>
    <t>Dörzsfelületes mosogatószivacs, ezüst-klorid adalékolt 99.9% antibakteriális hatású.</t>
  </si>
  <si>
    <t>Fertőtlenítőszer általános, 5% klóralapú fertőtlenítőszer, &lt;5% anionos felületaktív anyag, &lt;5% nátronlúg, Illatanyag, pH min 12,5</t>
  </si>
  <si>
    <t>Penész elleni szer, szórófejes, nátrium-hipoklorit min 12%</t>
  </si>
  <si>
    <t>Vízköoldó, szórófejes, foszforsav  legalább 35%, dodecilbenzolszulfonsav legalább 5%, alkohol etoxilát legalább 5%</t>
  </si>
  <si>
    <t>Általános ecetes tisztító, ecetsav min 5%</t>
  </si>
  <si>
    <t xml:space="preserve">Fertőtlenítő, kálcium-hipoklorit min 25%, </t>
  </si>
  <si>
    <t>Hidrogén-klorid (sósav) min 20%</t>
  </si>
  <si>
    <t>Felmosó mikroszálas anyagcsíkokokkal, 80% poliészter, 20% poliamid mikroszálas alapanyag. Polipropilén menetes kupak és HDPE csatlakozó villa,  fej min. 150 gr</t>
  </si>
  <si>
    <t>Piszoár szagtalanító tabletta, 400 g gyümölcs illatú</t>
  </si>
  <si>
    <t>Műanyag partvis</t>
  </si>
  <si>
    <t>Kérmszappan, érzékeny bőrre, 90g</t>
  </si>
  <si>
    <t>Folyékony szappan, Sodium Laureth szulfát min 5 %, Cocamidopropyl betaine min 5% ,500 ml, pumpás kiszerelés</t>
  </si>
  <si>
    <t>Folyékony szappan, Sodium Laureth szulfát min 5 %, Cocamidopropyl betaine min 5% , 1 literes kiszerelés</t>
  </si>
  <si>
    <t>Háztartási gumikesztyű, természetes latex (vastagság: 0,45mm), flokkolt, tenyéren csúszás ellen érdesített háztartási gumikesztyű. Méret: S (7-7,5)
Szín: kék, zöld</t>
  </si>
  <si>
    <t>Háztartási gumikesztyű, természetes latex (vastagság: 0,45mm), flokkolt, tenyéren csúszás ellen érdesített háztartási gumikesztyű. Méret: M (8-8,5) 
Szín: kék, zöld</t>
  </si>
  <si>
    <t>Háztartási gumikesztyű, természetes latex (vastagság: 0,45mm), flokkolt, tenyéren csúszás ellen érdesített háztartási gumikesztyű. Méret: L (9-9,5)
Szín: kék, zöld</t>
  </si>
  <si>
    <t xml:space="preserve">Termék </t>
  </si>
  <si>
    <t>Cirokseprű 5 varrásos</t>
  </si>
  <si>
    <t>Kézi mosogatószer</t>
  </si>
  <si>
    <t>Mosogatógép öblítő</t>
  </si>
  <si>
    <t>Mosogatógép só</t>
  </si>
  <si>
    <t>Mosogatógép tabletta</t>
  </si>
  <si>
    <t>Mosogatógép tisztító tabletta</t>
  </si>
  <si>
    <t>Acél suroló</t>
  </si>
  <si>
    <t>Felmosónyél</t>
  </si>
  <si>
    <t>Lombseprű</t>
  </si>
  <si>
    <t xml:space="preserve">Mosogatógép öblítő, nátrium karbonát min 50%, </t>
  </si>
  <si>
    <t>Inox tisztítószer</t>
  </si>
  <si>
    <t>Ruha öblítő</t>
  </si>
  <si>
    <t>Ablaktörlő kendő</t>
  </si>
  <si>
    <t>Fehérítő mosószeradalék</t>
  </si>
  <si>
    <t>Általános fertőtlenítőszer - klór alapú</t>
  </si>
  <si>
    <t>Penész elleni szer</t>
  </si>
  <si>
    <t>Rozsda és vízkőoldó</t>
  </si>
  <si>
    <t>Vízkőoldó - ecetes</t>
  </si>
  <si>
    <t>Rovaroló permet</t>
  </si>
  <si>
    <t>Felmosó vödör + csavaró</t>
  </si>
  <si>
    <t>Mop felmosó fej</t>
  </si>
  <si>
    <t>Kéztiszító krém</t>
  </si>
  <si>
    <t>Kézápoló munkavédelmi krém</t>
  </si>
  <si>
    <t>Lefolyótisztító gél</t>
  </si>
  <si>
    <t>Szappan</t>
  </si>
  <si>
    <t>Folyékony szappan</t>
  </si>
  <si>
    <t>Papír kéztörlő – belsőmagos</t>
  </si>
  <si>
    <t>Papír kéztörlő - háztartási</t>
  </si>
  <si>
    <t xml:space="preserve">Toalett frissítő </t>
  </si>
  <si>
    <t>Wc kefe tartóban</t>
  </si>
  <si>
    <t>Műanyag partvis, műanyag fej min. 25 cm max 35 cm széles, min. 7cm szálhosszúság, menetes nyélcsatlakozás</t>
  </si>
  <si>
    <t>500ml</t>
  </si>
  <si>
    <t>Ablaktisztító, szórófejes, , alkoholos, IPA 5%, &lt;5% anionos felületaktív anyagok, Illatanyagok, 5-15% oldószer,felületaktív anyag &lt;5%, nemionos, Methylisothiazolinone</t>
  </si>
  <si>
    <t>Ablaktisztító, alkoholos, IPA 5%, &lt;5% anionos felületaktív anyagok, Illatanyagok, 5-15% oldószer,felületaktív anyag &lt;5%, nemionos, Methylisothiazolinone</t>
  </si>
  <si>
    <t>Ablaktiszító -  utántöltő</t>
  </si>
  <si>
    <t>Ablaktiszító - szórófejes</t>
  </si>
  <si>
    <t>Hidegzsíroldó -szórófejes</t>
  </si>
  <si>
    <t>Fertőtlenítő hatású sűrű tisztító folyadék</t>
  </si>
  <si>
    <t xml:space="preserve">Fertőtlenítőszer általános, 5% klóralapú fertőtlenítőszer, &lt;5% anionos felületaktív anyag, &lt;5% nátronlúg, Illatanyag, pH min 12,5 </t>
  </si>
  <si>
    <t>Fertőtlenítő felmosószer, nátrium hipoklorid min 4%, 40g/l aktív klór</t>
  </si>
  <si>
    <t>Folyékony szappan - utántöltő</t>
  </si>
  <si>
    <t>Inox szórófejes tisztítószer, dipropilénglikol-monometiléter min 1%, citromsav</t>
  </si>
  <si>
    <t>Karcmentes surolószer citrom illattal</t>
  </si>
  <si>
    <t>Karcmentes folyékony súrolószer, 500 ml alkánszulfonát nátrium min 10%</t>
  </si>
  <si>
    <t>Kézfertőtlenítő folyékony szappan</t>
  </si>
  <si>
    <t>Fertőtlenítő folyékony szappan, pumpás, didecildimetil ammónium-klorid min 2%, Alkohol etoxilát min 2.5%</t>
  </si>
  <si>
    <t>Fertőtlenítő folyékony szappan, rakatolható kannában, didecildimetil ammónium-klorid min 2%, Alkohol etoxilát min 2.5%</t>
  </si>
  <si>
    <t>Teleszkópos nyél lapos mop rendszerhez / LEIFHEIT Combi Clean XL -hez</t>
  </si>
  <si>
    <t xml:space="preserve">Virág illatú, sensitive, stearic acid min 5%, </t>
  </si>
  <si>
    <t>Lefolyótisztító gél, koncentrált lúgoldat vízben – Nátrium-hidroxid 25-&lt;50%, Nátrium-nitrát 25-&lt;50%., emionos felületaktív anyag, xantán gumi,</t>
  </si>
  <si>
    <t>Toalett légfrissítő spray</t>
  </si>
  <si>
    <t>12 l Vödör aszimmetrikus tölcsér alakú rendszerrel a lapos mop rendszerhez / LEIFHEIT Combi Clean XL -hez</t>
  </si>
  <si>
    <t>Aszimmetrikus felmosóvödör</t>
  </si>
  <si>
    <t>Aszimmetrikus felmosó szett</t>
  </si>
  <si>
    <t>Felmosó mop</t>
  </si>
  <si>
    <t>Teleszkópos nyél</t>
  </si>
  <si>
    <t>Általános törlőkendő</t>
  </si>
  <si>
    <r>
      <t>Kéztörlő - belsőmagos
Belsőmag adagolású, min. 2 rétegű, kéztörlő,. 230-300  lap/tekercs, lapméret: min 20 x 23 cm, fehér, illatmentes, közepes vastagságú 38-40 g/m</t>
    </r>
    <r>
      <rPr>
        <vertAlign val="superscript"/>
        <sz val="12"/>
        <color rgb="FF000000"/>
        <rFont val="Calibri"/>
        <family val="2"/>
        <charset val="238"/>
        <scheme val="minor"/>
      </rPr>
      <t>2</t>
    </r>
    <r>
      <rPr>
        <sz val="12"/>
        <color rgb="FF000000"/>
        <rFont val="Calibri"/>
        <family val="2"/>
        <charset val="238"/>
        <scheme val="minor"/>
      </rPr>
      <t>.   Környezetbarát 100% cellulóz (TORK M1 adagolóhoz használható)</t>
    </r>
  </si>
  <si>
    <t>Nátrium hidroxid hatóanyag legalább 5%, alkil-poliglükozid min 1%, 750 ml</t>
  </si>
  <si>
    <t>Műanyag kerek 10l vödör, fém fogóval, mop csavaróval, színek:  sárga/piros/kék/zöld, általános felhasználáshoz</t>
  </si>
  <si>
    <t>Erősített műanyag lombseprű, min 40 cm  munkaszélesség,  csavarható min 130 cm fém nyéllel</t>
  </si>
  <si>
    <t>Fémlombseprű, 50 cm-es munkaszélesség,  csavarható min: 130 cm fém nyéllel</t>
  </si>
  <si>
    <t>Kerti partvis</t>
  </si>
  <si>
    <t>Műanyag kerti partvis 32cm-es munkaszélesség, csavarható min 130 cm fém nyéllel</t>
  </si>
  <si>
    <t>Papírszalvéta</t>
  </si>
  <si>
    <t>Fertőtlenítőszer általános, 5% klóralapú fertőtlenítőszer, &lt;5% anionos felületaktív anyag, &lt;5% nátronlúg, Illatanyag, pH min 12,5, rakatolható kannában</t>
  </si>
  <si>
    <t>Gumikesztyű /S</t>
  </si>
  <si>
    <t>Gumikesztyű /M</t>
  </si>
  <si>
    <t>Gumikesztyű /L</t>
  </si>
  <si>
    <t>Gumikesztyű /XL</t>
  </si>
  <si>
    <t>Folyékony szappan, Sodium Laureth szulfát min 5 %, Cocamidopropyl betaine min 5% , 5 literes kiszerelés rakatolható kannában</t>
  </si>
  <si>
    <t>Szőnyeg és kárpit tiszító folyadék - gépi és kézi</t>
  </si>
  <si>
    <t>Erősített műanyag 110l. Fekete zsák</t>
  </si>
  <si>
    <t>Automata légfrissítő készülék utántöltő</t>
  </si>
  <si>
    <t>Automata légfrissítő készülék utántöltő, természetes illóolaj tartalommal, klf virág illatban 250 ml (Airwick készülékhez használható)</t>
  </si>
  <si>
    <t xml:space="preserve">Háztartási fertőtlenítőszer </t>
  </si>
  <si>
    <t>Sósav</t>
  </si>
  <si>
    <t>WC pumpa gumiból 9 cm átmérővel,  fa nyéllel, nyélhossz min 23 cm</t>
  </si>
  <si>
    <t>darab</t>
  </si>
  <si>
    <t>szett</t>
  </si>
  <si>
    <t>csomag</t>
  </si>
  <si>
    <t>doboz</t>
  </si>
  <si>
    <t>pár</t>
  </si>
  <si>
    <t>tekercs</t>
  </si>
  <si>
    <t>Általános nedves  felülettiszító spray</t>
  </si>
  <si>
    <t xml:space="preserve">750 ml </t>
  </si>
  <si>
    <t>30 l, perforált letépős, 50x60cm, min 12 mikron, 20-40 db / tekercs</t>
  </si>
  <si>
    <t>40 l behúzó szalagos, perforált letépős, min 50x60cm, min 12 mikron, 20-40 db / tekercs</t>
  </si>
  <si>
    <t>60 l behúzós szalagos, perforált letépős, min 55x70 cm, min 12 mikron, 20-40 db / tekercs</t>
  </si>
  <si>
    <t>120 l behúzós szalagos, perforált letépős, min 100x70 cm, 33 mikron, 10 db/tekercs</t>
  </si>
  <si>
    <t>150 l perforált letépős, mint 105x80cm, 35 mikron, 10 db/ tekercs</t>
  </si>
  <si>
    <t>Toaletpapír-normál tekercses</t>
  </si>
  <si>
    <t>Pyrethroid alapú rovarírtó, 500ml pumpás kivitel</t>
  </si>
  <si>
    <t>Mosogatógép só, nátrium klorid 100%, 4 kg / doboz</t>
  </si>
  <si>
    <t>Mosogatógép tisztító tabletta, nátrium karbonát min 50 %, nátrium-perkarbonát 10-15%. 3db/ csomag</t>
  </si>
  <si>
    <t>Mosogatógép tabletta, általános, nátrium karbonát min 30%, nátrium perkarbonát min 10 %, 100db/ doboz</t>
  </si>
  <si>
    <t>Háztartási 2 rétegű papír kéztörlő, 50 lap/tekercs,  10-15 m, 2 tekercs/csomag</t>
  </si>
  <si>
    <t>FKF 100 l műanyag zsák, 10 db/tekercs</t>
  </si>
  <si>
    <t>Súroló, 100% rozsdamentes acél drót, min 15 gr, min 5x5x3.5 mm, 2 db/csomag</t>
  </si>
  <si>
    <t>Gasztro papír szalvéta, 2 rétegű, 33x33 cm,hajtogatott, 250 db/ csomag</t>
  </si>
  <si>
    <t xml:space="preserve">Általános tisztító gél
</t>
  </si>
  <si>
    <t>Általános  tisztítószer gél</t>
  </si>
  <si>
    <t>Kültéri cirokseprű 5 varrásos, minimum 125cm fa nyéllel</t>
  </si>
  <si>
    <t xml:space="preserve">Felülettisztító spay ,csíkmentes portalanításra,  fém, fa, üveg és elektronikai készülékek felületére.  2-chloro-4-phenoxy-methylsulfonyl-2-nitrobenzamide min 22% </t>
  </si>
  <si>
    <t>tubus</t>
  </si>
  <si>
    <t>Általános hidratáló glicerines kézápoló krém, E, B5 vitamint tartalmaz, 100ml tubus</t>
  </si>
  <si>
    <t>WC-kefe gömbölyű erős szálakkal minimum 10 cm széles és 38 cm magas hozzá való műanyag tartállyal</t>
  </si>
  <si>
    <t>Műanyag háromsoros körömkefe</t>
  </si>
  <si>
    <t xml:space="preserve">Szemetes lapát műanyag hosszúnyelű (lapát méret kb. 30 x 25 cm., nyél magasság kb. 120 cm.) </t>
  </si>
  <si>
    <t>Szőnyeg és kárpittisztító folyadék, &lt;5 % anionos felületaktív anyagok, &lt;5% nemionos felületaktív anyag. Illatanyagot tartalmaz, gépi és kézi használathoz</t>
  </si>
  <si>
    <t>Fertőtlenítőszer általános, 5% klóralapú fertőtlenítőszer, &lt;5% anionos felületaktív anyag, &lt;5% nátronlúg, Illatanyag, pH min 12,5, lime illattal</t>
  </si>
  <si>
    <t>Fertőtlenítő hatású sűrű  tisztító folyadék</t>
  </si>
  <si>
    <t>Ruha öblítő  virág illattal, Distearoylethyl hydrolised Dimonium Chloride min 10 %, IPA min 1%m, ph 2,2-30,</t>
  </si>
  <si>
    <t>Piszoár tabletta</t>
  </si>
  <si>
    <t>Szemetes lapát gumi éllel, nyélre pattintható (kb. 25 x 20 cm)</t>
  </si>
  <si>
    <t>Szemeteszsák - műanyag</t>
  </si>
  <si>
    <t>Illatosított pipere folyékony szappan 1 literes kiszerelés, pH érték: 5,5 (TORK S1 adagolóhoz használható)</t>
  </si>
  <si>
    <t>Illatosított pipere folyékony szappan 500 ml kiszerelés, pH érték: 5,5 (TORK S1 és SORTIMENT adagolóhoz használható)</t>
  </si>
  <si>
    <t>Fehérítő mosószeradalék, nátrium hipoklorid min 4%, aktív klór tartalommal, Antimikrobiális spektrum: baktericid,  fungicid, 1 literes kiszerelés,</t>
  </si>
  <si>
    <t>Fehérítő mosószeradalék, nátrium hipoklorid min 4%, aktív klór tartalommal, Antimikrobiális spektrum: baktericid,  fungicid, 5 literes kiszerelés</t>
  </si>
  <si>
    <t>Szemeteslapát  - műanyag</t>
  </si>
  <si>
    <t xml:space="preserve">Hosszú nyelű, utcai szemetes lapát, fém nyéllel (lapát méret kb. 30 x 25 cm., nyél magasság kb. 120 cm.) </t>
  </si>
  <si>
    <r>
      <t>Kéztörlő – Z hajtogatású,
"Z " hajtogatású min. 2 rétegű, kéztörlő, 200 -300 lap/csomag, lapméret: min. 23 x 23 cm fehér színű, illatmentes, közepes vastagságú 38-40 g/m</t>
    </r>
    <r>
      <rPr>
        <vertAlign val="superscript"/>
        <sz val="12"/>
        <color rgb="FF000000"/>
        <rFont val="Calibri"/>
        <family val="2"/>
        <charset val="238"/>
        <scheme val="minor"/>
      </rPr>
      <t>2</t>
    </r>
    <r>
      <rPr>
        <sz val="12"/>
        <color rgb="FF000000"/>
        <rFont val="Calibri"/>
        <family val="2"/>
        <charset val="238"/>
        <scheme val="minor"/>
      </rPr>
      <t>. Környezetbarát 100% cellulóz. (TORK H3 és SORTIMENT OP-300 adagolóhoz használható)</t>
    </r>
  </si>
  <si>
    <t>Papír Kéztörlő – Z hajtogatású</t>
  </si>
  <si>
    <t>Felmosó készlet:  12 l vödör speciális lapos mophoz való csavarókosárral, lapos felmosó teleszkópos nyéllel és 2in1 felmosó párnával, 180°-ban elforgatható felmosófejjel ./ LEIFHEIT Combi Clean XL -hez</t>
  </si>
  <si>
    <t>Mikroszálas univerzális törlőkendő, 50% viszkóz, 50% poliészter, min 36x36cm, sűrűség 140 g/m2, vastagság 1.4 mm,  4db/ csomag</t>
  </si>
  <si>
    <t xml:space="preserve">Felmosóhuzat mikroszálas törlőbevonat, rendkívüli nedvszívóképességgel,  lapos mop rendszerhez / LEIFHEIT Combi Clean XL -hez </t>
  </si>
  <si>
    <t>3 L és 5 L között</t>
  </si>
  <si>
    <t>500 ml- 1000 ml között</t>
  </si>
  <si>
    <t>750 ml-1000 ml között</t>
  </si>
  <si>
    <t>Általános  tisztítószer óceán illattal, alkil-alkohol-etoxilátés hidrogén peroxid</t>
  </si>
  <si>
    <t>500 ml - 1000 ml</t>
  </si>
  <si>
    <t>250 ml - 350 ml</t>
  </si>
  <si>
    <t>1 l - 2 l</t>
  </si>
  <si>
    <t>200 ml -300 ml</t>
  </si>
  <si>
    <t>Légfrisstő aerosol, virág  illat</t>
  </si>
  <si>
    <t>Kiszerelés mértéke</t>
  </si>
  <si>
    <t>Megjegyzések</t>
  </si>
  <si>
    <t>Kézi mosogatószer, citrus illattal, adagolófejes, 15- 30% anionos felületaktív anyagok, 5- 15% nem ionos felületaktív anyagok, hatóanyag legalább 15-20 %</t>
  </si>
  <si>
    <t>Ablaklehúzó</t>
  </si>
  <si>
    <t>Ablaklehúzó profi 45 cm-es, cserélhető lehúzó gumival</t>
  </si>
  <si>
    <t>Ablaklehúzó cseregumi</t>
  </si>
  <si>
    <t>45 cm-es</t>
  </si>
  <si>
    <t>Ablakvizező huzat</t>
  </si>
  <si>
    <t>Ablakvizező tartó</t>
  </si>
  <si>
    <t>súroló kefe nyél</t>
  </si>
  <si>
    <t>Kefe, autómosó</t>
  </si>
  <si>
    <t>súroló kefe fej, több féle</t>
  </si>
  <si>
    <t>Pókhálózó, pókháló leszedő</t>
  </si>
  <si>
    <t>Pókhálózó, pókháló leszedő, többféle, hosszú nyelú, teleszkópos nyelű</t>
  </si>
  <si>
    <t>Szemetes, pedálos</t>
  </si>
  <si>
    <t>Szemetes, pedálos, többféle méret (15-30 literig)</t>
  </si>
  <si>
    <t>Szemetes lapát - fém</t>
  </si>
  <si>
    <t>Szemetes lapát - műanyag</t>
  </si>
  <si>
    <t>10 l, perforált letépős, min 12 mikron, 20-50 db / tekercs</t>
  </si>
  <si>
    <t>15 l, perforált letépős, min 12 mikron, 20-50 db / tekercs</t>
  </si>
  <si>
    <t>Portörlő kendő</t>
  </si>
  <si>
    <t>Portörlő, nyéllel</t>
  </si>
  <si>
    <t>2 l és 5 l között, több fajta kiszerelésben</t>
  </si>
  <si>
    <t>Mosópor, fehér</t>
  </si>
  <si>
    <t>Mosópor, színes</t>
  </si>
  <si>
    <t>mosópor, Persil, Ariel, Tomi , azonos, vagy jobb minőségben</t>
  </si>
  <si>
    <t>Mosogató por, mosogatógépbe</t>
  </si>
  <si>
    <t>Gépi mosogatópor</t>
  </si>
  <si>
    <t>AA elemes</t>
  </si>
  <si>
    <t>Automata Illatosító/adagoló készülék, automata adagolsós, időzítéssel</t>
  </si>
  <si>
    <t>Szőnyeg, szennyfogó, beltéri (lábtörlő)</t>
  </si>
  <si>
    <t>Szőnyeg, szennyfogó, kültéri (lábtörlő)</t>
  </si>
  <si>
    <t>Általános  tisztítószer oceán illattal, alkil-alkohol-etoxilát és hidrogén peroxid</t>
  </si>
  <si>
    <t>Ablaklehúzó profi 35 cm-es, cserélhető lehúzó gumival</t>
  </si>
  <si>
    <t>35 cm-es</t>
  </si>
  <si>
    <t>méret: 35 cm</t>
  </si>
  <si>
    <t>méret: 45 cm</t>
  </si>
  <si>
    <t>Általános fertőtlenítőszer</t>
  </si>
  <si>
    <t>nátrium-hipoklorit oldat 95% aktív klór
COCAMINE OXIDE
Nátrium-hidroxid</t>
  </si>
  <si>
    <t>Magas nedvszívó és vízmegtartó képességgel, 60 fokon mosható, méret: 35 cm</t>
  </si>
  <si>
    <t>Magas nedvszívó és vízmegtartó képességgel, 60 fokon mosható, méret: 45 cm</t>
  </si>
  <si>
    <t>Éves  várható mennyiség</t>
  </si>
  <si>
    <t>Mennyiségi egység</t>
  </si>
  <si>
    <t xml:space="preserve"> Nettó egységár</t>
  </si>
  <si>
    <t>Összesen</t>
  </si>
  <si>
    <t>L</t>
  </si>
  <si>
    <t>kg</t>
  </si>
  <si>
    <t>zsák</t>
  </si>
  <si>
    <t>1-3 kg/csomag</t>
  </si>
  <si>
    <t>3,01 -5 kg/csomag</t>
  </si>
  <si>
    <t>csomag/doboz , max 2 kg</t>
  </si>
  <si>
    <t>Toalettpapír - T2 kistekercses</t>
  </si>
  <si>
    <t>Toalettpapír - T1 nagytekercses</t>
  </si>
  <si>
    <r>
      <t>Toalett papír - kistekercses / T2 Tork Mini Jumbo (TORK T2 adagolóhoz használható), jó minőségű
min. 2 rétegű, min 150 lap/tekercs, lapméret: min. 9 x 12 cm, fehér, illatmentes,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közepes vastagságú 20-25 g/m2</t>
    </r>
    <r>
      <rPr>
        <sz val="12"/>
        <color rgb="FF000000"/>
        <rFont val="Calibri"/>
        <family val="2"/>
        <charset val="238"/>
        <scheme val="minor"/>
      </rPr>
      <t>, 19 cm átmérő, 6-12 tekercs/csomag</t>
    </r>
  </si>
  <si>
    <t>Toalett papír - nagytekercses / T1 Tork Jumbo (TORK T1 adagolóhoz használható), jó minőségű
min. 2 rétegű, min 250 m/tekercs, lapméret: min. 9 x 20 cm, fehér, illatmentes, közepes vastagságú 20-25 g/m2, 26-28 cm átmérő, 6 tekercs/csomag</t>
  </si>
  <si>
    <t>Három rétegű, minőségi toalettpapír
lapméret: min. 9 x 12 cm,
tekercs/csomag: 8-12 db
lap/tekercs: min 200
rétegvastagság: min 15 g/m2
illatmentes, hófehér színű</t>
  </si>
  <si>
    <t>Három rétegű, minőségi toalettpapír
lapméret: min. 9 x 12 cm,
tekercs/csomag: 14-16 db
lap/tekercs: min 200
rétegvastagság: min 15 g/m2
illatmentes, hófehér színű</t>
  </si>
  <si>
    <t>bolyhos szövet felsőrész, 
rugalmas, csúszásmentes gumi hátoldallal és széllel, bolyhos szintetikus szálból, 
nedvesség- és penészálló, 
Szőnyegvastagság kb. 9 mm
Csúszásgátló hátsórész
Felső rész anyaga: poliamid
Alsó rész anyaga: nitrilgumi
40x60 cm</t>
  </si>
  <si>
    <t>bolyhos szövet felsőrész, 
rugalmas, csúszásmentes gumi hátoldallal és széllel, bolyhos szintetikus szálból, 
nedvesség- és penészálló, 
Szőnyegvastagság kb. 9 mm
Csúszásgátló hátsórész
Felső rész anyaga: poliamid
Alsó rész anyaga: nitrilgumi
60x90 cm</t>
  </si>
  <si>
    <t>Kuszáltszálas, vagy spagetti mintás,
minden oldalán szegéllyel ellátva,
hátlappal,
vastagság: min 11mm,  
40x60 cm</t>
  </si>
  <si>
    <t>Csavarókosár felmosóvödörhöz</t>
  </si>
  <si>
    <t>mikroszálas, kb. 28x40 cm</t>
  </si>
  <si>
    <t>mikroszálas, teleszkópos, vagy hosszú nyéllel</t>
  </si>
  <si>
    <t>Toalett frissítő,  citrom illatú, 4x50gr,  wc csészébe akasztható kivitel, 3-5db / csomag</t>
  </si>
  <si>
    <r>
      <t xml:space="preserve">Súroló kefe fej, menetes, erős/közepesen erős sörtével (Kommunális és szelektív kuka belső tiszításához)
súroló kefe, közepes erősségű sörtével,
100 x 150 x 265 mm
</t>
    </r>
    <r>
      <rPr>
        <b/>
        <sz val="12"/>
        <color rgb="FFC00000"/>
        <rFont val="Calibri"/>
        <family val="2"/>
        <charset val="238"/>
        <scheme val="minor"/>
      </rPr>
      <t>padló- fal találkozás rádiusz, gépek alatti súrolás</t>
    </r>
    <r>
      <rPr>
        <sz val="12"/>
        <color rgb="FF000000"/>
        <rFont val="Calibri"/>
        <family val="2"/>
        <charset val="238"/>
        <scheme val="minor"/>
      </rPr>
      <t xml:space="preserve">
Anyaga 	PP, PBT
például: https://tisztitastechnologia.hu/termekek/s%C3%BArol%C3%B3-kefe.htm
</t>
    </r>
  </si>
  <si>
    <t>Mikroszálas törlőkendő</t>
  </si>
  <si>
    <t>Kíváló nedvszívóképeségű, mikroszálas általános törlőkendő, nedves használatra is. Mosógépben 60 °C-on mosható. Mérete: min 30x30 cm34x34 cm, 4db/csomag</t>
  </si>
  <si>
    <t>Felmosó 2 szálból (mikroszál+pamut) álló, csavart zsinórok, extra nedvszívó képesség, 40°C-on mosható, menetes</t>
  </si>
  <si>
    <t>súroló kefe nyél, menetes (hossza: min 1,3 m) illeszkedik a "súroló kefe fej"-hez</t>
  </si>
  <si>
    <t>Autómosó-kefe, lágy műanyag sörtével/szállal, hosszú, műanyag  nyél (kb. 45 cm)</t>
  </si>
  <si>
    <t>Pót csavarókosár kerek felmosó vödörhöz, erős kivitel</t>
  </si>
  <si>
    <t>Üvegszálas, vagy aluminium  felmosó nyél 140 cm, menetes, átmérő</t>
  </si>
  <si>
    <t>Erősen szennyezett bőrfelület tiszítására alkalmas, bőrápoló hatású krém, 250 ml/tubus</t>
  </si>
  <si>
    <t>Fasana Lunch vagy azzal azonos szalvéta, fehér, 2 rétegű, 33x33 cm, 250 lap, 1/4 hajtott, 8 csomag/karton</t>
  </si>
  <si>
    <t>karton</t>
  </si>
  <si>
    <t>Professzionolis  mikroszálas ablaktörlő kendő üveg felülethez, mosható 95 C fokon, Méret min: 40 x 40 cm, 5db/csomag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</si>
</sst>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vertAlign val="superscript"/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 tint="0.39994506668294322"/>
      </bottom>
      <diagonal/>
    </border>
    <border>
      <left style="thin">
        <color auto="1"/>
      </left>
      <right style="thin">
        <color auto="1"/>
      </right>
      <top style="thick">
        <color theme="3" tint="0.39994506668294322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right" vertical="center"/>
      <protection locked="0"/>
    </xf>
    <xf numFmtId="164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2">
    <cellStyle name="Normál" xfId="0" builtinId="0"/>
    <cellStyle name="Normál 2" xfId="1" xr:uid="{F5E96A35-05B3-483F-8273-251E9BDA564E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2579915</xdr:colOff>
      <xdr:row>80</xdr:row>
      <xdr:rowOff>532906</xdr:rowOff>
    </xdr:from>
    <xdr:to>
      <xdr:col>9</xdr:col>
      <xdr:colOff>4755367</xdr:colOff>
      <xdr:row>80</xdr:row>
      <xdr:rowOff>1498560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838F7D5-50F1-48CA-B926-63BE73C7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8844" y="40578727"/>
          <a:ext cx="2178627" cy="968829"/>
        </a:xfrm>
        <a:prstGeom prst="rect">
          <a:avLst/>
        </a:prstGeom>
      </xdr:spPr>
    </xdr:pic>
    <xdr:clientData/>
  </xdr:twoCellAnchor>
  <xdr:twoCellAnchor editAs="oneCell">
    <xdr:from>
      <xdr:col>9</xdr:col>
      <xdr:colOff>234950</xdr:colOff>
      <xdr:row>80</xdr:row>
      <xdr:rowOff>711199</xdr:rowOff>
    </xdr:from>
    <xdr:to>
      <xdr:col>9</xdr:col>
      <xdr:colOff>2275713</xdr:colOff>
      <xdr:row>80</xdr:row>
      <xdr:rowOff>1532027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BD465DC0-62A9-4DE5-921F-3106846D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43879" y="40757020"/>
          <a:ext cx="2043938" cy="817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view="pageBreakPreview" zoomScale="60" zoomScaleNormal="70" workbookViewId="0">
      <pane ySplit="1" topLeftCell="A103" activePane="bottomLeft" state="frozen"/>
      <selection pane="bottomLeft" activeCell="H118" sqref="H118"/>
    </sheetView>
  </sheetViews>
  <sheetFormatPr defaultColWidth="36" defaultRowHeight="15.5" x14ac:dyDescent="0.35"/>
  <cols>
    <col min="1" max="1" width="6.26953125" style="32" customWidth="1"/>
    <col min="2" max="2" width="8.453125" style="4" customWidth="1"/>
    <col min="3" max="3" width="46.453125" style="1" bestFit="1" customWidth="1"/>
    <col min="4" max="4" width="62.1796875" style="1" customWidth="1"/>
    <col min="5" max="5" width="34.7265625" style="7" customWidth="1"/>
    <col min="6" max="6" width="20.1796875" style="14" bestFit="1" customWidth="1"/>
    <col min="7" max="7" width="17.1796875" style="14" customWidth="1"/>
    <col min="8" max="8" width="16.54296875" style="15" bestFit="1" customWidth="1"/>
    <col min="9" max="9" width="13.81640625" style="17" bestFit="1" customWidth="1"/>
    <col min="10" max="10" width="76.453125" style="2" customWidth="1"/>
    <col min="11" max="11" width="54.26953125" style="3" customWidth="1"/>
    <col min="12" max="16384" width="36" style="3"/>
  </cols>
  <sheetData>
    <row r="1" spans="1:10" s="20" customFormat="1" ht="60.75" customHeight="1" x14ac:dyDescent="0.35">
      <c r="A1" s="32"/>
      <c r="B1" s="18"/>
      <c r="C1" s="8" t="s">
        <v>33</v>
      </c>
      <c r="D1" s="8" t="s">
        <v>0</v>
      </c>
      <c r="E1" s="8" t="s">
        <v>170</v>
      </c>
      <c r="F1" s="8" t="s">
        <v>211</v>
      </c>
      <c r="G1" s="8" t="s">
        <v>212</v>
      </c>
      <c r="H1" s="19" t="s">
        <v>213</v>
      </c>
      <c r="I1" s="18" t="s">
        <v>214</v>
      </c>
      <c r="J1" s="55" t="s">
        <v>171</v>
      </c>
    </row>
    <row r="2" spans="1:10" x14ac:dyDescent="0.35">
      <c r="B2" s="45">
        <v>1</v>
      </c>
      <c r="C2" s="46" t="s">
        <v>58</v>
      </c>
      <c r="D2" s="6" t="s">
        <v>27</v>
      </c>
      <c r="E2" s="22" t="s">
        <v>1</v>
      </c>
      <c r="F2" s="9">
        <v>100</v>
      </c>
      <c r="G2" s="10" t="s">
        <v>1</v>
      </c>
      <c r="H2" s="11"/>
      <c r="I2" s="12">
        <f>F2*H2</f>
        <v>0</v>
      </c>
      <c r="J2" s="56"/>
    </row>
    <row r="3" spans="1:10" ht="31" x14ac:dyDescent="0.35">
      <c r="B3" s="45">
        <v>2</v>
      </c>
      <c r="C3" s="46" t="s">
        <v>78</v>
      </c>
      <c r="D3" s="6" t="s">
        <v>79</v>
      </c>
      <c r="E3" s="22" t="s">
        <v>166</v>
      </c>
      <c r="F3" s="10">
        <v>120</v>
      </c>
      <c r="G3" s="10" t="s">
        <v>215</v>
      </c>
      <c r="H3" s="25"/>
      <c r="I3" s="12">
        <f t="shared" ref="I3:I59" si="0">F3*H3</f>
        <v>0</v>
      </c>
      <c r="J3" s="56"/>
    </row>
    <row r="4" spans="1:10" ht="31" x14ac:dyDescent="0.35">
      <c r="B4" s="45">
        <v>3</v>
      </c>
      <c r="C4" s="46" t="s">
        <v>78</v>
      </c>
      <c r="D4" s="6" t="s">
        <v>80</v>
      </c>
      <c r="E4" s="22" t="s">
        <v>11</v>
      </c>
      <c r="F4" s="10">
        <v>240</v>
      </c>
      <c r="G4" s="10" t="s">
        <v>215</v>
      </c>
      <c r="H4" s="25"/>
      <c r="I4" s="12">
        <f t="shared" si="0"/>
        <v>0</v>
      </c>
      <c r="J4" s="56"/>
    </row>
    <row r="5" spans="1:10" ht="31" x14ac:dyDescent="0.35">
      <c r="B5" s="45">
        <v>4</v>
      </c>
      <c r="C5" s="46" t="s">
        <v>74</v>
      </c>
      <c r="D5" s="6" t="s">
        <v>150</v>
      </c>
      <c r="E5" s="22" t="s">
        <v>7</v>
      </c>
      <c r="F5" s="10">
        <v>110</v>
      </c>
      <c r="G5" s="10" t="s">
        <v>215</v>
      </c>
      <c r="H5" s="25"/>
      <c r="I5" s="12">
        <f t="shared" ref="I5:I32" si="1">F5*H5</f>
        <v>0</v>
      </c>
      <c r="J5" s="56"/>
    </row>
    <row r="6" spans="1:10" ht="31" x14ac:dyDescent="0.35">
      <c r="B6" s="45">
        <v>5</v>
      </c>
      <c r="C6" s="46" t="s">
        <v>74</v>
      </c>
      <c r="D6" s="6" t="s">
        <v>151</v>
      </c>
      <c r="E6" s="22" t="s">
        <v>3</v>
      </c>
      <c r="F6" s="10">
        <v>240</v>
      </c>
      <c r="G6" s="10" t="s">
        <v>215</v>
      </c>
      <c r="H6" s="25"/>
      <c r="I6" s="12">
        <f t="shared" si="1"/>
        <v>0</v>
      </c>
      <c r="J6" s="56"/>
    </row>
    <row r="7" spans="1:10" ht="31" x14ac:dyDescent="0.35">
      <c r="B7" s="45">
        <v>6</v>
      </c>
      <c r="C7" s="46" t="s">
        <v>59</v>
      </c>
      <c r="D7" s="6" t="s">
        <v>29</v>
      </c>
      <c r="E7" s="22" t="s">
        <v>7</v>
      </c>
      <c r="F7" s="10">
        <v>125</v>
      </c>
      <c r="G7" s="10" t="s">
        <v>215</v>
      </c>
      <c r="H7" s="25"/>
      <c r="I7" s="12">
        <f t="shared" si="1"/>
        <v>0</v>
      </c>
      <c r="J7" s="56"/>
    </row>
    <row r="8" spans="1:10" ht="31" x14ac:dyDescent="0.35">
      <c r="B8" s="45">
        <v>7</v>
      </c>
      <c r="C8" s="46" t="s">
        <v>59</v>
      </c>
      <c r="D8" s="6" t="s">
        <v>28</v>
      </c>
      <c r="E8" s="22" t="s">
        <v>3</v>
      </c>
      <c r="F8" s="10">
        <v>150</v>
      </c>
      <c r="G8" s="10" t="s">
        <v>215</v>
      </c>
      <c r="H8" s="25"/>
      <c r="I8" s="12">
        <f t="shared" si="1"/>
        <v>0</v>
      </c>
      <c r="J8" s="56"/>
    </row>
    <row r="9" spans="1:10" ht="46.5" x14ac:dyDescent="0.35">
      <c r="B9" s="45">
        <v>8</v>
      </c>
      <c r="C9" s="46" t="s">
        <v>59</v>
      </c>
      <c r="D9" s="6" t="s">
        <v>104</v>
      </c>
      <c r="E9" s="22" t="s">
        <v>11</v>
      </c>
      <c r="F9" s="10">
        <v>250</v>
      </c>
      <c r="G9" s="10" t="s">
        <v>215</v>
      </c>
      <c r="H9" s="25"/>
      <c r="I9" s="12">
        <f t="shared" si="1"/>
        <v>0</v>
      </c>
      <c r="J9" s="56"/>
    </row>
    <row r="10" spans="1:10" ht="31" x14ac:dyDescent="0.35">
      <c r="B10" s="45">
        <v>9</v>
      </c>
      <c r="C10" s="23" t="s">
        <v>55</v>
      </c>
      <c r="D10" s="6" t="s">
        <v>242</v>
      </c>
      <c r="E10" s="22" t="s">
        <v>138</v>
      </c>
      <c r="F10" s="10">
        <v>100</v>
      </c>
      <c r="G10" s="10" t="s">
        <v>138</v>
      </c>
      <c r="H10" s="25"/>
      <c r="I10" s="12">
        <f t="shared" si="1"/>
        <v>0</v>
      </c>
      <c r="J10" s="56"/>
    </row>
    <row r="11" spans="1:10" ht="31" x14ac:dyDescent="0.35">
      <c r="B11" s="45">
        <v>10</v>
      </c>
      <c r="C11" s="23" t="s">
        <v>56</v>
      </c>
      <c r="D11" s="6" t="s">
        <v>139</v>
      </c>
      <c r="E11" s="22" t="s">
        <v>138</v>
      </c>
      <c r="F11" s="10">
        <v>250</v>
      </c>
      <c r="G11" s="10" t="s">
        <v>138</v>
      </c>
      <c r="H11" s="25"/>
      <c r="I11" s="12">
        <f t="shared" si="1"/>
        <v>0</v>
      </c>
      <c r="J11" s="56"/>
    </row>
    <row r="12" spans="1:10" x14ac:dyDescent="0.35">
      <c r="B12" s="45">
        <v>11</v>
      </c>
      <c r="C12" s="23" t="s">
        <v>10</v>
      </c>
      <c r="D12" s="6" t="s">
        <v>141</v>
      </c>
      <c r="E12" s="22" t="s">
        <v>1</v>
      </c>
      <c r="F12" s="10">
        <v>50</v>
      </c>
      <c r="G12" s="10" t="s">
        <v>1</v>
      </c>
      <c r="H12" s="25"/>
      <c r="I12" s="12">
        <f t="shared" si="1"/>
        <v>0</v>
      </c>
      <c r="J12" s="56"/>
    </row>
    <row r="13" spans="1:10" ht="31" x14ac:dyDescent="0.35">
      <c r="B13" s="45">
        <v>12</v>
      </c>
      <c r="C13" s="33" t="s">
        <v>134</v>
      </c>
      <c r="D13" s="6" t="s">
        <v>202</v>
      </c>
      <c r="E13" s="22" t="s">
        <v>7</v>
      </c>
      <c r="F13" s="10">
        <v>100</v>
      </c>
      <c r="G13" s="10" t="s">
        <v>215</v>
      </c>
      <c r="H13" s="25"/>
      <c r="I13" s="12">
        <f t="shared" si="1"/>
        <v>0</v>
      </c>
      <c r="J13" s="56"/>
    </row>
    <row r="14" spans="1:10" ht="31" x14ac:dyDescent="0.35">
      <c r="B14" s="45">
        <v>13</v>
      </c>
      <c r="C14" s="33" t="s">
        <v>135</v>
      </c>
      <c r="D14" s="6" t="s">
        <v>164</v>
      </c>
      <c r="E14" s="22" t="s">
        <v>161</v>
      </c>
      <c r="F14" s="10">
        <v>200</v>
      </c>
      <c r="G14" s="10" t="s">
        <v>215</v>
      </c>
      <c r="H14" s="25"/>
      <c r="I14" s="12">
        <f t="shared" si="1"/>
        <v>0</v>
      </c>
      <c r="J14" s="56"/>
    </row>
    <row r="15" spans="1:10" ht="31" x14ac:dyDescent="0.35">
      <c r="B15" s="45">
        <v>14</v>
      </c>
      <c r="C15" s="33" t="s">
        <v>145</v>
      </c>
      <c r="D15" s="6" t="s">
        <v>72</v>
      </c>
      <c r="E15" s="22" t="s">
        <v>2</v>
      </c>
      <c r="F15" s="10">
        <v>225</v>
      </c>
      <c r="G15" s="10" t="s">
        <v>215</v>
      </c>
      <c r="H15" s="25"/>
      <c r="I15" s="12">
        <f t="shared" si="1"/>
        <v>0</v>
      </c>
      <c r="J15" s="56"/>
    </row>
    <row r="16" spans="1:10" ht="46.5" x14ac:dyDescent="0.35">
      <c r="B16" s="45">
        <v>15</v>
      </c>
      <c r="C16" s="33" t="s">
        <v>71</v>
      </c>
      <c r="D16" s="6" t="s">
        <v>99</v>
      </c>
      <c r="E16" s="22" t="s">
        <v>5</v>
      </c>
      <c r="F16" s="10">
        <v>200</v>
      </c>
      <c r="G16" s="10" t="s">
        <v>215</v>
      </c>
      <c r="H16" s="25"/>
      <c r="I16" s="12">
        <f t="shared" si="1"/>
        <v>0</v>
      </c>
      <c r="J16" s="56"/>
    </row>
    <row r="17" spans="1:10" ht="46.5" x14ac:dyDescent="0.35">
      <c r="B17" s="45">
        <v>16</v>
      </c>
      <c r="C17" s="33" t="s">
        <v>71</v>
      </c>
      <c r="D17" s="6" t="s">
        <v>144</v>
      </c>
      <c r="E17" s="22" t="s">
        <v>2</v>
      </c>
      <c r="F17" s="10">
        <v>135</v>
      </c>
      <c r="G17" s="10" t="s">
        <v>215</v>
      </c>
      <c r="H17" s="25"/>
      <c r="I17" s="12">
        <f t="shared" si="1"/>
        <v>0</v>
      </c>
      <c r="J17" s="56"/>
    </row>
    <row r="18" spans="1:10" ht="31" x14ac:dyDescent="0.35">
      <c r="B18" s="45">
        <v>17</v>
      </c>
      <c r="C18" s="33" t="s">
        <v>48</v>
      </c>
      <c r="D18" s="6" t="s">
        <v>18</v>
      </c>
      <c r="E18" s="22" t="s">
        <v>7</v>
      </c>
      <c r="F18" s="10">
        <v>220</v>
      </c>
      <c r="G18" s="10" t="s">
        <v>215</v>
      </c>
      <c r="H18" s="25"/>
      <c r="I18" s="12">
        <f t="shared" si="1"/>
        <v>0</v>
      </c>
      <c r="J18" s="56"/>
    </row>
    <row r="19" spans="1:10" ht="31" x14ac:dyDescent="0.35">
      <c r="B19" s="45">
        <v>18</v>
      </c>
      <c r="C19" s="33" t="s">
        <v>48</v>
      </c>
      <c r="D19" s="6" t="s">
        <v>18</v>
      </c>
      <c r="E19" s="22" t="s">
        <v>5</v>
      </c>
      <c r="F19" s="10">
        <v>350</v>
      </c>
      <c r="G19" s="10" t="s">
        <v>215</v>
      </c>
      <c r="H19" s="25"/>
      <c r="I19" s="12">
        <f t="shared" si="1"/>
        <v>0</v>
      </c>
      <c r="J19" s="56"/>
    </row>
    <row r="20" spans="1:10" ht="31" x14ac:dyDescent="0.35">
      <c r="B20" s="45">
        <v>19</v>
      </c>
      <c r="C20" s="33" t="s">
        <v>109</v>
      </c>
      <c r="D20" s="6" t="s">
        <v>73</v>
      </c>
      <c r="E20" s="22" t="s">
        <v>7</v>
      </c>
      <c r="F20" s="10">
        <v>200</v>
      </c>
      <c r="G20" s="10" t="s">
        <v>215</v>
      </c>
      <c r="H20" s="25"/>
      <c r="I20" s="12">
        <f t="shared" si="1"/>
        <v>0</v>
      </c>
      <c r="J20" s="56"/>
    </row>
    <row r="21" spans="1:10" s="21" customFormat="1" ht="46.5" x14ac:dyDescent="0.35">
      <c r="A21" s="32"/>
      <c r="B21" s="45">
        <v>20</v>
      </c>
      <c r="C21" s="33" t="s">
        <v>207</v>
      </c>
      <c r="D21" s="6" t="s">
        <v>208</v>
      </c>
      <c r="E21" s="22" t="s">
        <v>2</v>
      </c>
      <c r="F21" s="10">
        <v>100</v>
      </c>
      <c r="G21" s="10" t="s">
        <v>1</v>
      </c>
      <c r="H21" s="25"/>
      <c r="I21" s="12">
        <f t="shared" si="1"/>
        <v>0</v>
      </c>
      <c r="J21" s="57"/>
    </row>
    <row r="22" spans="1:10" s="31" customFormat="1" ht="47.25" customHeight="1" x14ac:dyDescent="0.35">
      <c r="A22" s="32"/>
      <c r="B22" s="45">
        <v>21</v>
      </c>
      <c r="C22" s="47" t="s">
        <v>35</v>
      </c>
      <c r="D22" s="27" t="s">
        <v>172</v>
      </c>
      <c r="E22" s="52" t="s">
        <v>163</v>
      </c>
      <c r="F22" s="28">
        <v>400</v>
      </c>
      <c r="G22" s="28" t="s">
        <v>215</v>
      </c>
      <c r="H22" s="29"/>
      <c r="I22" s="30">
        <f t="shared" si="1"/>
        <v>0</v>
      </c>
      <c r="J22" s="58"/>
    </row>
    <row r="23" spans="1:10" s="31" customFormat="1" ht="31" x14ac:dyDescent="0.35">
      <c r="A23" s="32"/>
      <c r="B23" s="45">
        <v>22</v>
      </c>
      <c r="C23" s="47" t="s">
        <v>76</v>
      </c>
      <c r="D23" s="27" t="s">
        <v>77</v>
      </c>
      <c r="E23" s="52" t="s">
        <v>3</v>
      </c>
      <c r="F23" s="28">
        <v>60</v>
      </c>
      <c r="G23" s="28" t="s">
        <v>215</v>
      </c>
      <c r="H23" s="29"/>
      <c r="I23" s="30">
        <f t="shared" si="1"/>
        <v>0</v>
      </c>
      <c r="J23" s="58"/>
    </row>
    <row r="24" spans="1:10" s="31" customFormat="1" x14ac:dyDescent="0.35">
      <c r="A24" s="32"/>
      <c r="B24" s="45">
        <v>23</v>
      </c>
      <c r="C24" s="48" t="s">
        <v>193</v>
      </c>
      <c r="D24" s="27" t="s">
        <v>195</v>
      </c>
      <c r="E24" s="52" t="s">
        <v>218</v>
      </c>
      <c r="F24" s="28">
        <v>120</v>
      </c>
      <c r="G24" s="28" t="s">
        <v>216</v>
      </c>
      <c r="H24" s="29"/>
      <c r="I24" s="30">
        <f t="shared" si="1"/>
        <v>0</v>
      </c>
      <c r="J24" s="58"/>
    </row>
    <row r="25" spans="1:10" s="31" customFormat="1" x14ac:dyDescent="0.35">
      <c r="A25" s="32"/>
      <c r="B25" s="45">
        <v>24</v>
      </c>
      <c r="C25" s="48" t="s">
        <v>193</v>
      </c>
      <c r="D25" s="27" t="s">
        <v>195</v>
      </c>
      <c r="E25" s="52" t="s">
        <v>219</v>
      </c>
      <c r="F25" s="28">
        <v>120</v>
      </c>
      <c r="G25" s="28" t="s">
        <v>216</v>
      </c>
      <c r="H25" s="29"/>
      <c r="I25" s="30">
        <f t="shared" si="1"/>
        <v>0</v>
      </c>
      <c r="J25" s="58"/>
    </row>
    <row r="26" spans="1:10" s="31" customFormat="1" x14ac:dyDescent="0.35">
      <c r="A26" s="32"/>
      <c r="B26" s="45">
        <v>25</v>
      </c>
      <c r="C26" s="48" t="s">
        <v>194</v>
      </c>
      <c r="D26" s="27" t="s">
        <v>195</v>
      </c>
      <c r="E26" s="52" t="s">
        <v>218</v>
      </c>
      <c r="F26" s="28">
        <v>120</v>
      </c>
      <c r="G26" s="28" t="s">
        <v>216</v>
      </c>
      <c r="H26" s="29"/>
      <c r="I26" s="30">
        <f t="shared" si="1"/>
        <v>0</v>
      </c>
      <c r="J26" s="58"/>
    </row>
    <row r="27" spans="1:10" s="31" customFormat="1" x14ac:dyDescent="0.35">
      <c r="A27" s="32"/>
      <c r="B27" s="45">
        <v>26</v>
      </c>
      <c r="C27" s="48" t="s">
        <v>194</v>
      </c>
      <c r="D27" s="27" t="s">
        <v>195</v>
      </c>
      <c r="E27" s="52" t="s">
        <v>219</v>
      </c>
      <c r="F27" s="28">
        <v>120</v>
      </c>
      <c r="G27" s="28" t="s">
        <v>216</v>
      </c>
      <c r="H27" s="29"/>
      <c r="I27" s="30">
        <f t="shared" si="1"/>
        <v>0</v>
      </c>
      <c r="J27" s="58"/>
    </row>
    <row r="28" spans="1:10" s="31" customFormat="1" ht="46.5" x14ac:dyDescent="0.35">
      <c r="A28" s="32"/>
      <c r="B28" s="45">
        <v>27</v>
      </c>
      <c r="C28" s="48" t="s">
        <v>47</v>
      </c>
      <c r="D28" s="27" t="s">
        <v>152</v>
      </c>
      <c r="E28" s="52" t="s">
        <v>7</v>
      </c>
      <c r="F28" s="28">
        <v>50</v>
      </c>
      <c r="G28" s="28" t="s">
        <v>215</v>
      </c>
      <c r="H28" s="29"/>
      <c r="I28" s="30">
        <f t="shared" si="1"/>
        <v>0</v>
      </c>
      <c r="J28" s="58"/>
    </row>
    <row r="29" spans="1:10" s="31" customFormat="1" ht="46.5" x14ac:dyDescent="0.35">
      <c r="A29" s="32"/>
      <c r="B29" s="45">
        <v>28</v>
      </c>
      <c r="C29" s="48" t="s">
        <v>47</v>
      </c>
      <c r="D29" s="27" t="s">
        <v>153</v>
      </c>
      <c r="E29" s="52" t="s">
        <v>5</v>
      </c>
      <c r="F29" s="28">
        <v>50</v>
      </c>
      <c r="G29" s="28" t="s">
        <v>215</v>
      </c>
      <c r="H29" s="29"/>
      <c r="I29" s="30">
        <f t="shared" si="1"/>
        <v>0</v>
      </c>
      <c r="J29" s="58"/>
    </row>
    <row r="30" spans="1:10" s="31" customFormat="1" x14ac:dyDescent="0.35">
      <c r="A30" s="32"/>
      <c r="B30" s="45">
        <v>29</v>
      </c>
      <c r="C30" s="48" t="s">
        <v>45</v>
      </c>
      <c r="D30" s="27" t="s">
        <v>82</v>
      </c>
      <c r="E30" s="52" t="s">
        <v>167</v>
      </c>
      <c r="F30" s="28">
        <v>100</v>
      </c>
      <c r="G30" s="28" t="s">
        <v>215</v>
      </c>
      <c r="H30" s="29"/>
      <c r="I30" s="30">
        <f t="shared" si="1"/>
        <v>0</v>
      </c>
      <c r="J30" s="58"/>
    </row>
    <row r="31" spans="1:10" s="31" customFormat="1" ht="31" x14ac:dyDescent="0.35">
      <c r="A31" s="32"/>
      <c r="B31" s="45">
        <v>30</v>
      </c>
      <c r="C31" s="48" t="s">
        <v>45</v>
      </c>
      <c r="D31" s="27" t="s">
        <v>146</v>
      </c>
      <c r="E31" s="52" t="s">
        <v>192</v>
      </c>
      <c r="F31" s="28">
        <v>100</v>
      </c>
      <c r="G31" s="28" t="s">
        <v>215</v>
      </c>
      <c r="H31" s="29"/>
      <c r="I31" s="30">
        <f t="shared" si="1"/>
        <v>0</v>
      </c>
      <c r="J31" s="58"/>
    </row>
    <row r="32" spans="1:10" s="31" customFormat="1" x14ac:dyDescent="0.35">
      <c r="A32" s="32"/>
      <c r="B32" s="45">
        <v>31</v>
      </c>
      <c r="C32" s="47" t="s">
        <v>196</v>
      </c>
      <c r="D32" s="27" t="s">
        <v>197</v>
      </c>
      <c r="E32" s="52" t="s">
        <v>220</v>
      </c>
      <c r="F32" s="28">
        <v>5</v>
      </c>
      <c r="G32" s="28" t="s">
        <v>216</v>
      </c>
      <c r="H32" s="29"/>
      <c r="I32" s="30">
        <f t="shared" si="1"/>
        <v>0</v>
      </c>
      <c r="J32" s="58"/>
    </row>
    <row r="33" spans="1:10" s="31" customFormat="1" ht="31" x14ac:dyDescent="0.35">
      <c r="A33" s="32"/>
      <c r="B33" s="45">
        <v>32</v>
      </c>
      <c r="C33" s="47" t="s">
        <v>38</v>
      </c>
      <c r="D33" s="27" t="s">
        <v>129</v>
      </c>
      <c r="E33" s="52" t="s">
        <v>115</v>
      </c>
      <c r="F33" s="28">
        <v>5</v>
      </c>
      <c r="G33" s="28" t="s">
        <v>115</v>
      </c>
      <c r="H33" s="29"/>
      <c r="I33" s="30">
        <f t="shared" si="0"/>
        <v>0</v>
      </c>
      <c r="J33" s="58"/>
    </row>
    <row r="34" spans="1:10" s="31" customFormat="1" ht="31" x14ac:dyDescent="0.35">
      <c r="A34" s="32"/>
      <c r="B34" s="45">
        <v>33</v>
      </c>
      <c r="C34" s="47" t="s">
        <v>39</v>
      </c>
      <c r="D34" s="27" t="s">
        <v>128</v>
      </c>
      <c r="E34" s="52" t="s">
        <v>114</v>
      </c>
      <c r="F34" s="28">
        <v>5</v>
      </c>
      <c r="G34" s="28" t="s">
        <v>114</v>
      </c>
      <c r="H34" s="29"/>
      <c r="I34" s="30">
        <f t="shared" si="0"/>
        <v>0</v>
      </c>
      <c r="J34" s="58"/>
    </row>
    <row r="35" spans="1:10" s="31" customFormat="1" x14ac:dyDescent="0.35">
      <c r="A35" s="32"/>
      <c r="B35" s="45">
        <v>34</v>
      </c>
      <c r="C35" s="47" t="s">
        <v>36</v>
      </c>
      <c r="D35" s="27" t="s">
        <v>43</v>
      </c>
      <c r="E35" s="52" t="s">
        <v>162</v>
      </c>
      <c r="F35" s="28">
        <v>8</v>
      </c>
      <c r="G35" s="28" t="s">
        <v>215</v>
      </c>
      <c r="H35" s="29"/>
      <c r="I35" s="30">
        <f t="shared" si="0"/>
        <v>0</v>
      </c>
      <c r="J35" s="58"/>
    </row>
    <row r="36" spans="1:10" s="31" customFormat="1" x14ac:dyDescent="0.35">
      <c r="A36" s="32"/>
      <c r="B36" s="45">
        <v>35</v>
      </c>
      <c r="C36" s="47" t="s">
        <v>37</v>
      </c>
      <c r="D36" s="27" t="s">
        <v>127</v>
      </c>
      <c r="E36" s="52" t="s">
        <v>115</v>
      </c>
      <c r="F36" s="28">
        <v>8</v>
      </c>
      <c r="G36" s="28" t="s">
        <v>115</v>
      </c>
      <c r="H36" s="29"/>
      <c r="I36" s="30">
        <f t="shared" si="0"/>
        <v>0</v>
      </c>
      <c r="J36" s="58"/>
    </row>
    <row r="37" spans="1:10" ht="31" x14ac:dyDescent="0.35">
      <c r="B37" s="45">
        <v>36</v>
      </c>
      <c r="C37" s="23" t="s">
        <v>40</v>
      </c>
      <c r="D37" s="6" t="s">
        <v>132</v>
      </c>
      <c r="E37" s="22" t="s">
        <v>114</v>
      </c>
      <c r="F37" s="9">
        <v>50</v>
      </c>
      <c r="G37" s="10" t="s">
        <v>114</v>
      </c>
      <c r="H37" s="11"/>
      <c r="I37" s="12">
        <f>F37*H37</f>
        <v>0</v>
      </c>
      <c r="J37" s="56"/>
    </row>
    <row r="38" spans="1:10" ht="31.5" thickBot="1" x14ac:dyDescent="0.4">
      <c r="B38" s="45">
        <v>37</v>
      </c>
      <c r="C38" s="49" t="s">
        <v>16</v>
      </c>
      <c r="D38" s="34" t="s">
        <v>17</v>
      </c>
      <c r="E38" s="53" t="s">
        <v>1</v>
      </c>
      <c r="F38" s="35">
        <v>300</v>
      </c>
      <c r="G38" s="36" t="s">
        <v>1</v>
      </c>
      <c r="H38" s="37"/>
      <c r="I38" s="38">
        <f>F38*H38</f>
        <v>0</v>
      </c>
      <c r="J38" s="59"/>
    </row>
    <row r="39" spans="1:10" ht="47" thickTop="1" x14ac:dyDescent="0.35">
      <c r="B39" s="45">
        <v>38</v>
      </c>
      <c r="C39" s="50" t="s">
        <v>68</v>
      </c>
      <c r="D39" s="39" t="s">
        <v>67</v>
      </c>
      <c r="E39" s="54" t="s">
        <v>2</v>
      </c>
      <c r="F39" s="40">
        <v>37.5</v>
      </c>
      <c r="G39" s="41" t="s">
        <v>215</v>
      </c>
      <c r="H39" s="42"/>
      <c r="I39" s="43">
        <f>F39*H39</f>
        <v>0</v>
      </c>
      <c r="J39" s="60"/>
    </row>
    <row r="40" spans="1:10" ht="46.5" x14ac:dyDescent="0.35">
      <c r="B40" s="45">
        <v>39</v>
      </c>
      <c r="C40" s="23" t="s">
        <v>69</v>
      </c>
      <c r="D40" s="5" t="s">
        <v>66</v>
      </c>
      <c r="E40" s="22" t="s">
        <v>65</v>
      </c>
      <c r="F40" s="9">
        <v>50</v>
      </c>
      <c r="G40" s="10" t="s">
        <v>215</v>
      </c>
      <c r="H40" s="11"/>
      <c r="I40" s="12">
        <f>F40*H40</f>
        <v>0</v>
      </c>
      <c r="J40" s="56"/>
    </row>
    <row r="41" spans="1:10" ht="31" x14ac:dyDescent="0.35">
      <c r="B41" s="45">
        <v>40</v>
      </c>
      <c r="C41" s="23" t="s">
        <v>50</v>
      </c>
      <c r="D41" s="6" t="s">
        <v>20</v>
      </c>
      <c r="E41" s="22" t="s">
        <v>165</v>
      </c>
      <c r="F41" s="9">
        <v>100</v>
      </c>
      <c r="G41" s="10" t="s">
        <v>215</v>
      </c>
      <c r="H41" s="11"/>
      <c r="I41" s="12">
        <f>F41*H41</f>
        <v>0</v>
      </c>
      <c r="J41" s="56"/>
    </row>
    <row r="42" spans="1:10" x14ac:dyDescent="0.35">
      <c r="B42" s="45">
        <v>41</v>
      </c>
      <c r="C42" s="23" t="s">
        <v>51</v>
      </c>
      <c r="D42" s="6" t="s">
        <v>21</v>
      </c>
      <c r="E42" s="22" t="s">
        <v>7</v>
      </c>
      <c r="F42" s="9">
        <v>100</v>
      </c>
      <c r="G42" s="10" t="s">
        <v>215</v>
      </c>
      <c r="H42" s="11"/>
      <c r="I42" s="12">
        <f t="shared" si="0"/>
        <v>0</v>
      </c>
      <c r="J42" s="56"/>
    </row>
    <row r="43" spans="1:10" ht="46.5" x14ac:dyDescent="0.35">
      <c r="B43" s="45">
        <v>42</v>
      </c>
      <c r="C43" s="23" t="s">
        <v>118</v>
      </c>
      <c r="D43" s="6" t="s">
        <v>137</v>
      </c>
      <c r="E43" s="22" t="s">
        <v>119</v>
      </c>
      <c r="F43" s="9">
        <v>75</v>
      </c>
      <c r="G43" s="10" t="s">
        <v>215</v>
      </c>
      <c r="H43" s="11"/>
      <c r="I43" s="12">
        <f t="shared" ref="I43:I56" si="2">F43*H43</f>
        <v>0</v>
      </c>
      <c r="J43" s="56"/>
    </row>
    <row r="44" spans="1:10" x14ac:dyDescent="0.35">
      <c r="B44" s="45">
        <v>43</v>
      </c>
      <c r="C44" s="23" t="s">
        <v>49</v>
      </c>
      <c r="D44" s="6" t="s">
        <v>19</v>
      </c>
      <c r="E44" s="22" t="s">
        <v>3</v>
      </c>
      <c r="F44" s="9">
        <v>35</v>
      </c>
      <c r="G44" s="10" t="s">
        <v>215</v>
      </c>
      <c r="H44" s="11"/>
      <c r="I44" s="12">
        <f t="shared" si="2"/>
        <v>0</v>
      </c>
      <c r="J44" s="56"/>
    </row>
    <row r="45" spans="1:10" ht="46.5" x14ac:dyDescent="0.35">
      <c r="B45" s="45">
        <v>44</v>
      </c>
      <c r="C45" s="23" t="s">
        <v>57</v>
      </c>
      <c r="D45" s="6" t="s">
        <v>83</v>
      </c>
      <c r="E45" s="22" t="s">
        <v>3</v>
      </c>
      <c r="F45" s="9">
        <v>75</v>
      </c>
      <c r="G45" s="10" t="s">
        <v>215</v>
      </c>
      <c r="H45" s="11"/>
      <c r="I45" s="12">
        <f t="shared" si="2"/>
        <v>0</v>
      </c>
      <c r="J45" s="56"/>
    </row>
    <row r="46" spans="1:10" ht="31" x14ac:dyDescent="0.35">
      <c r="B46" s="45">
        <v>45</v>
      </c>
      <c r="C46" s="23" t="s">
        <v>44</v>
      </c>
      <c r="D46" s="6" t="s">
        <v>75</v>
      </c>
      <c r="E46" s="22" t="s">
        <v>4</v>
      </c>
      <c r="F46" s="9">
        <v>30</v>
      </c>
      <c r="G46" s="10" t="s">
        <v>215</v>
      </c>
      <c r="H46" s="11"/>
      <c r="I46" s="12">
        <f t="shared" si="2"/>
        <v>0</v>
      </c>
      <c r="J46" s="56"/>
    </row>
    <row r="47" spans="1:10" ht="31" x14ac:dyDescent="0.35">
      <c r="B47" s="45">
        <v>46</v>
      </c>
      <c r="C47" s="23" t="s">
        <v>70</v>
      </c>
      <c r="D47" s="6" t="s">
        <v>92</v>
      </c>
      <c r="E47" s="22" t="s">
        <v>2</v>
      </c>
      <c r="F47" s="9">
        <v>40</v>
      </c>
      <c r="G47" s="10" t="s">
        <v>215</v>
      </c>
      <c r="H47" s="11"/>
      <c r="I47" s="12">
        <f t="shared" si="2"/>
        <v>0</v>
      </c>
      <c r="J47" s="56"/>
    </row>
    <row r="48" spans="1:10" ht="46.5" x14ac:dyDescent="0.35">
      <c r="B48" s="45">
        <v>47</v>
      </c>
      <c r="C48" s="23" t="s">
        <v>105</v>
      </c>
      <c r="D48" s="6" t="s">
        <v>143</v>
      </c>
      <c r="E48" s="22" t="s">
        <v>7</v>
      </c>
      <c r="F48" s="9">
        <v>30</v>
      </c>
      <c r="G48" s="10" t="s">
        <v>215</v>
      </c>
      <c r="H48" s="11"/>
      <c r="I48" s="12">
        <f t="shared" si="2"/>
        <v>0</v>
      </c>
      <c r="J48" s="56"/>
    </row>
    <row r="49" spans="2:10" x14ac:dyDescent="0.35">
      <c r="B49" s="45">
        <v>48</v>
      </c>
      <c r="C49" s="23" t="s">
        <v>8</v>
      </c>
      <c r="D49" s="6" t="s">
        <v>22</v>
      </c>
      <c r="E49" s="22" t="s">
        <v>9</v>
      </c>
      <c r="F49" s="9">
        <v>50</v>
      </c>
      <c r="G49" s="10" t="s">
        <v>216</v>
      </c>
      <c r="H49" s="11"/>
      <c r="I49" s="12">
        <f t="shared" si="2"/>
        <v>0</v>
      </c>
      <c r="J49" s="56"/>
    </row>
    <row r="50" spans="2:10" x14ac:dyDescent="0.35">
      <c r="B50" s="45">
        <v>49</v>
      </c>
      <c r="C50" s="23" t="s">
        <v>110</v>
      </c>
      <c r="D50" s="6" t="s">
        <v>23</v>
      </c>
      <c r="E50" s="22" t="s">
        <v>7</v>
      </c>
      <c r="F50" s="9">
        <v>100</v>
      </c>
      <c r="G50" s="10" t="s">
        <v>215</v>
      </c>
      <c r="H50" s="11"/>
      <c r="I50" s="12">
        <f t="shared" si="2"/>
        <v>0</v>
      </c>
      <c r="J50" s="56"/>
    </row>
    <row r="51" spans="2:10" x14ac:dyDescent="0.35">
      <c r="B51" s="45">
        <v>50</v>
      </c>
      <c r="C51" s="23" t="s">
        <v>52</v>
      </c>
      <c r="D51" s="5" t="s">
        <v>126</v>
      </c>
      <c r="E51" s="22" t="s">
        <v>3</v>
      </c>
      <c r="F51" s="9">
        <v>50</v>
      </c>
      <c r="G51" s="10" t="s">
        <v>215</v>
      </c>
      <c r="H51" s="11"/>
      <c r="I51" s="12">
        <f t="shared" si="2"/>
        <v>0</v>
      </c>
      <c r="J51" s="56"/>
    </row>
    <row r="52" spans="2:10" x14ac:dyDescent="0.35">
      <c r="B52" s="45">
        <v>51</v>
      </c>
      <c r="C52" s="23" t="s">
        <v>84</v>
      </c>
      <c r="D52" s="6" t="s">
        <v>169</v>
      </c>
      <c r="E52" s="22" t="s">
        <v>168</v>
      </c>
      <c r="F52" s="9">
        <v>60</v>
      </c>
      <c r="G52" s="10" t="s">
        <v>215</v>
      </c>
      <c r="H52" s="11"/>
      <c r="I52" s="12">
        <f t="shared" si="2"/>
        <v>0</v>
      </c>
      <c r="J52" s="56"/>
    </row>
    <row r="53" spans="2:10" ht="31" x14ac:dyDescent="0.35">
      <c r="B53" s="45">
        <v>52</v>
      </c>
      <c r="C53" s="23" t="s">
        <v>199</v>
      </c>
      <c r="D53" s="6" t="s">
        <v>198</v>
      </c>
      <c r="E53" s="22" t="s">
        <v>1</v>
      </c>
      <c r="F53" s="9">
        <v>10</v>
      </c>
      <c r="G53" s="10" t="s">
        <v>1</v>
      </c>
      <c r="H53" s="11"/>
      <c r="I53" s="12">
        <f t="shared" si="2"/>
        <v>0</v>
      </c>
      <c r="J53" s="56"/>
    </row>
    <row r="54" spans="2:10" ht="46.5" x14ac:dyDescent="0.35">
      <c r="B54" s="45">
        <v>53</v>
      </c>
      <c r="C54" s="23" t="s">
        <v>107</v>
      </c>
      <c r="D54" s="5" t="s">
        <v>108</v>
      </c>
      <c r="E54" s="22" t="s">
        <v>6</v>
      </c>
      <c r="F54" s="9">
        <v>60</v>
      </c>
      <c r="G54" s="10" t="s">
        <v>215</v>
      </c>
      <c r="H54" s="11"/>
      <c r="I54" s="12">
        <f t="shared" si="2"/>
        <v>0</v>
      </c>
      <c r="J54" s="56"/>
    </row>
    <row r="55" spans="2:10" ht="31" x14ac:dyDescent="0.35">
      <c r="B55" s="45">
        <v>54</v>
      </c>
      <c r="C55" s="23" t="s">
        <v>62</v>
      </c>
      <c r="D55" s="6" t="s">
        <v>233</v>
      </c>
      <c r="E55" s="22" t="s">
        <v>112</v>
      </c>
      <c r="F55" s="9">
        <v>200</v>
      </c>
      <c r="G55" s="10" t="s">
        <v>1</v>
      </c>
      <c r="H55" s="11"/>
      <c r="I55" s="12">
        <f t="shared" si="2"/>
        <v>0</v>
      </c>
      <c r="J55" s="56"/>
    </row>
    <row r="56" spans="2:10" ht="16" thickBot="1" x14ac:dyDescent="0.4">
      <c r="B56" s="45">
        <v>55</v>
      </c>
      <c r="C56" s="49" t="s">
        <v>147</v>
      </c>
      <c r="D56" s="34" t="s">
        <v>25</v>
      </c>
      <c r="E56" s="53" t="s">
        <v>12</v>
      </c>
      <c r="F56" s="35">
        <v>120</v>
      </c>
      <c r="G56" s="36" t="s">
        <v>216</v>
      </c>
      <c r="H56" s="37"/>
      <c r="I56" s="38">
        <f t="shared" si="2"/>
        <v>0</v>
      </c>
      <c r="J56" s="59"/>
    </row>
    <row r="57" spans="2:10" ht="31.5" thickTop="1" x14ac:dyDescent="0.35">
      <c r="B57" s="45">
        <v>56</v>
      </c>
      <c r="C57" s="50" t="s">
        <v>61</v>
      </c>
      <c r="D57" s="44" t="s">
        <v>130</v>
      </c>
      <c r="E57" s="54" t="s">
        <v>114</v>
      </c>
      <c r="F57" s="40">
        <v>150</v>
      </c>
      <c r="G57" s="41" t="s">
        <v>114</v>
      </c>
      <c r="H57" s="42"/>
      <c r="I57" s="43">
        <f t="shared" si="0"/>
        <v>0</v>
      </c>
      <c r="J57" s="60"/>
    </row>
    <row r="58" spans="2:10" ht="81" customHeight="1" x14ac:dyDescent="0.35">
      <c r="B58" s="45">
        <v>57</v>
      </c>
      <c r="C58" s="23" t="s">
        <v>157</v>
      </c>
      <c r="D58" s="6" t="s">
        <v>156</v>
      </c>
      <c r="E58" s="22" t="s">
        <v>114</v>
      </c>
      <c r="F58" s="9">
        <v>440</v>
      </c>
      <c r="G58" s="10" t="s">
        <v>114</v>
      </c>
      <c r="H58" s="11"/>
      <c r="I58" s="12">
        <f t="shared" si="0"/>
        <v>0</v>
      </c>
      <c r="J58" s="56"/>
    </row>
    <row r="59" spans="2:10" ht="81" customHeight="1" x14ac:dyDescent="0.35">
      <c r="B59" s="45">
        <v>58</v>
      </c>
      <c r="C59" s="23" t="s">
        <v>157</v>
      </c>
      <c r="D59" s="6" t="s">
        <v>243</v>
      </c>
      <c r="E59" s="22" t="s">
        <v>244</v>
      </c>
      <c r="F59" s="9">
        <v>230</v>
      </c>
      <c r="G59" s="10" t="s">
        <v>114</v>
      </c>
      <c r="H59" s="11"/>
      <c r="I59" s="12">
        <f t="shared" si="0"/>
        <v>0</v>
      </c>
      <c r="J59" s="56"/>
    </row>
    <row r="60" spans="2:10" ht="79.5" x14ac:dyDescent="0.35">
      <c r="B60" s="45">
        <v>59</v>
      </c>
      <c r="C60" s="23" t="s">
        <v>60</v>
      </c>
      <c r="D60" s="6" t="s">
        <v>91</v>
      </c>
      <c r="E60" s="22" t="s">
        <v>117</v>
      </c>
      <c r="F60" s="9">
        <v>500</v>
      </c>
      <c r="G60" s="10" t="s">
        <v>117</v>
      </c>
      <c r="H60" s="11"/>
      <c r="I60" s="12">
        <f t="shared" ref="I60:I62" si="3">F60*H60</f>
        <v>0</v>
      </c>
      <c r="J60" s="56"/>
    </row>
    <row r="61" spans="2:10" ht="104.25" customHeight="1" x14ac:dyDescent="0.35">
      <c r="B61" s="45">
        <v>60</v>
      </c>
      <c r="C61" s="23" t="s">
        <v>222</v>
      </c>
      <c r="D61" s="6" t="s">
        <v>224</v>
      </c>
      <c r="E61" s="22" t="s">
        <v>114</v>
      </c>
      <c r="F61" s="10">
        <v>550</v>
      </c>
      <c r="G61" s="10" t="s">
        <v>117</v>
      </c>
      <c r="H61" s="25"/>
      <c r="I61" s="12">
        <f t="shared" si="3"/>
        <v>0</v>
      </c>
      <c r="J61" s="56"/>
    </row>
    <row r="62" spans="2:10" ht="104.25" customHeight="1" x14ac:dyDescent="0.35">
      <c r="B62" s="45">
        <v>61</v>
      </c>
      <c r="C62" s="23" t="s">
        <v>221</v>
      </c>
      <c r="D62" s="6" t="s">
        <v>223</v>
      </c>
      <c r="E62" s="22" t="s">
        <v>114</v>
      </c>
      <c r="F62" s="10">
        <v>150</v>
      </c>
      <c r="G62" s="10" t="s">
        <v>117</v>
      </c>
      <c r="H62" s="25"/>
      <c r="I62" s="12">
        <f t="shared" si="3"/>
        <v>0</v>
      </c>
      <c r="J62" s="56"/>
    </row>
    <row r="63" spans="2:10" ht="104.25" customHeight="1" x14ac:dyDescent="0.35">
      <c r="B63" s="45">
        <v>62</v>
      </c>
      <c r="C63" s="26" t="s">
        <v>125</v>
      </c>
      <c r="D63" s="26" t="s">
        <v>225</v>
      </c>
      <c r="E63" s="22" t="s">
        <v>114</v>
      </c>
      <c r="F63" s="28">
        <v>350</v>
      </c>
      <c r="G63" s="10" t="s">
        <v>117</v>
      </c>
      <c r="H63" s="25"/>
      <c r="I63" s="12">
        <f>F63*H63*16</f>
        <v>0</v>
      </c>
      <c r="J63" s="56"/>
    </row>
    <row r="64" spans="2:10" ht="104.25" customHeight="1" x14ac:dyDescent="0.35">
      <c r="B64" s="45">
        <v>63</v>
      </c>
      <c r="C64" s="26" t="s">
        <v>125</v>
      </c>
      <c r="D64" s="26" t="s">
        <v>226</v>
      </c>
      <c r="E64" s="22" t="s">
        <v>114</v>
      </c>
      <c r="F64" s="28">
        <v>300</v>
      </c>
      <c r="G64" s="10" t="s">
        <v>117</v>
      </c>
      <c r="H64" s="25"/>
      <c r="I64" s="12">
        <f>F64*H64*16</f>
        <v>0</v>
      </c>
      <c r="J64" s="56"/>
    </row>
    <row r="65" spans="1:10" ht="31.5" thickBot="1" x14ac:dyDescent="0.4">
      <c r="B65" s="45">
        <v>64</v>
      </c>
      <c r="C65" s="49" t="s">
        <v>98</v>
      </c>
      <c r="D65" s="34" t="s">
        <v>133</v>
      </c>
      <c r="E65" s="53" t="s">
        <v>114</v>
      </c>
      <c r="F65" s="35">
        <v>350</v>
      </c>
      <c r="G65" s="36" t="s">
        <v>114</v>
      </c>
      <c r="H65" s="37"/>
      <c r="I65" s="38">
        <f>F65*H65</f>
        <v>0</v>
      </c>
      <c r="J65" s="59"/>
    </row>
    <row r="66" spans="1:10" ht="62.5" thickTop="1" x14ac:dyDescent="0.35">
      <c r="B66" s="45">
        <v>65</v>
      </c>
      <c r="C66" s="50" t="s">
        <v>100</v>
      </c>
      <c r="D66" s="44" t="s">
        <v>30</v>
      </c>
      <c r="E66" s="54" t="s">
        <v>116</v>
      </c>
      <c r="F66" s="40">
        <v>50</v>
      </c>
      <c r="G66" s="41" t="s">
        <v>116</v>
      </c>
      <c r="H66" s="42"/>
      <c r="I66" s="43">
        <f t="shared" ref="I66:I78" si="4">F66*H66</f>
        <v>0</v>
      </c>
      <c r="J66" s="60"/>
    </row>
    <row r="67" spans="1:10" ht="62" x14ac:dyDescent="0.35">
      <c r="B67" s="45">
        <v>66</v>
      </c>
      <c r="C67" s="23" t="s">
        <v>101</v>
      </c>
      <c r="D67" s="6" t="s">
        <v>31</v>
      </c>
      <c r="E67" s="22" t="s">
        <v>116</v>
      </c>
      <c r="F67" s="9">
        <v>50</v>
      </c>
      <c r="G67" s="10" t="s">
        <v>116</v>
      </c>
      <c r="H67" s="11"/>
      <c r="I67" s="12">
        <f t="shared" si="4"/>
        <v>0</v>
      </c>
      <c r="J67" s="56"/>
    </row>
    <row r="68" spans="1:10" ht="62" x14ac:dyDescent="0.35">
      <c r="B68" s="45">
        <v>67</v>
      </c>
      <c r="C68" s="23" t="s">
        <v>102</v>
      </c>
      <c r="D68" s="6" t="s">
        <v>32</v>
      </c>
      <c r="E68" s="22" t="s">
        <v>116</v>
      </c>
      <c r="F68" s="9">
        <v>50</v>
      </c>
      <c r="G68" s="10" t="s">
        <v>116</v>
      </c>
      <c r="H68" s="11"/>
      <c r="I68" s="12">
        <f t="shared" si="4"/>
        <v>0</v>
      </c>
      <c r="J68" s="56"/>
    </row>
    <row r="69" spans="1:10" ht="62" x14ac:dyDescent="0.35">
      <c r="B69" s="45">
        <v>68</v>
      </c>
      <c r="C69" s="23" t="s">
        <v>103</v>
      </c>
      <c r="D69" s="6" t="s">
        <v>30</v>
      </c>
      <c r="E69" s="22" t="s">
        <v>116</v>
      </c>
      <c r="F69" s="9">
        <v>50</v>
      </c>
      <c r="G69" s="10" t="s">
        <v>116</v>
      </c>
      <c r="H69" s="11"/>
      <c r="I69" s="12">
        <f t="shared" si="4"/>
        <v>0</v>
      </c>
      <c r="J69" s="56"/>
    </row>
    <row r="70" spans="1:10" x14ac:dyDescent="0.35">
      <c r="B70" s="45">
        <v>69</v>
      </c>
      <c r="C70" s="23" t="s">
        <v>15</v>
      </c>
      <c r="D70" s="6" t="s">
        <v>106</v>
      </c>
      <c r="E70" s="22" t="s">
        <v>1</v>
      </c>
      <c r="F70" s="13">
        <v>700</v>
      </c>
      <c r="G70" s="10" t="s">
        <v>1</v>
      </c>
      <c r="H70" s="11"/>
      <c r="I70" s="12">
        <f t="shared" si="4"/>
        <v>0</v>
      </c>
      <c r="J70" s="61"/>
    </row>
    <row r="71" spans="1:10" x14ac:dyDescent="0.35">
      <c r="B71" s="45">
        <v>70</v>
      </c>
      <c r="C71" s="23" t="s">
        <v>149</v>
      </c>
      <c r="D71" s="6" t="s">
        <v>188</v>
      </c>
      <c r="E71" s="22" t="s">
        <v>117</v>
      </c>
      <c r="F71" s="9">
        <v>2000</v>
      </c>
      <c r="G71" s="10" t="s">
        <v>1</v>
      </c>
      <c r="H71" s="11"/>
      <c r="I71" s="12">
        <f t="shared" si="4"/>
        <v>0</v>
      </c>
      <c r="J71" s="56"/>
    </row>
    <row r="72" spans="1:10" x14ac:dyDescent="0.35">
      <c r="B72" s="45">
        <v>71</v>
      </c>
      <c r="C72" s="23" t="s">
        <v>149</v>
      </c>
      <c r="D72" s="6" t="s">
        <v>189</v>
      </c>
      <c r="E72" s="22" t="s">
        <v>117</v>
      </c>
      <c r="F72" s="9">
        <v>2000</v>
      </c>
      <c r="G72" s="10" t="s">
        <v>1</v>
      </c>
      <c r="H72" s="11"/>
      <c r="I72" s="12">
        <f t="shared" si="4"/>
        <v>0</v>
      </c>
      <c r="J72" s="56"/>
    </row>
    <row r="73" spans="1:10" x14ac:dyDescent="0.35">
      <c r="B73" s="45">
        <v>72</v>
      </c>
      <c r="C73" s="23" t="s">
        <v>149</v>
      </c>
      <c r="D73" s="6" t="s">
        <v>120</v>
      </c>
      <c r="E73" s="22" t="s">
        <v>117</v>
      </c>
      <c r="F73" s="13">
        <v>10000</v>
      </c>
      <c r="G73" s="10" t="s">
        <v>217</v>
      </c>
      <c r="H73" s="11"/>
      <c r="I73" s="12">
        <f t="shared" si="4"/>
        <v>0</v>
      </c>
      <c r="J73" s="61"/>
    </row>
    <row r="74" spans="1:10" ht="31" x14ac:dyDescent="0.35">
      <c r="B74" s="45">
        <v>73</v>
      </c>
      <c r="C74" s="23" t="s">
        <v>149</v>
      </c>
      <c r="D74" s="6" t="s">
        <v>121</v>
      </c>
      <c r="E74" s="22" t="s">
        <v>117</v>
      </c>
      <c r="F74" s="13">
        <v>10000</v>
      </c>
      <c r="G74" s="10" t="s">
        <v>217</v>
      </c>
      <c r="H74" s="11"/>
      <c r="I74" s="12">
        <f t="shared" si="4"/>
        <v>0</v>
      </c>
      <c r="J74" s="61"/>
    </row>
    <row r="75" spans="1:10" ht="31" x14ac:dyDescent="0.35">
      <c r="B75" s="45">
        <v>74</v>
      </c>
      <c r="C75" s="23" t="s">
        <v>149</v>
      </c>
      <c r="D75" s="6" t="s">
        <v>122</v>
      </c>
      <c r="E75" s="22" t="s">
        <v>117</v>
      </c>
      <c r="F75" s="13">
        <v>6000</v>
      </c>
      <c r="G75" s="10" t="s">
        <v>217</v>
      </c>
      <c r="H75" s="11"/>
      <c r="I75" s="12">
        <f t="shared" si="4"/>
        <v>0</v>
      </c>
      <c r="J75" s="61"/>
    </row>
    <row r="76" spans="1:10" x14ac:dyDescent="0.35">
      <c r="B76" s="45">
        <v>75</v>
      </c>
      <c r="C76" s="23" t="s">
        <v>149</v>
      </c>
      <c r="D76" s="6" t="s">
        <v>124</v>
      </c>
      <c r="E76" s="22" t="s">
        <v>117</v>
      </c>
      <c r="F76" s="13">
        <v>1500</v>
      </c>
      <c r="G76" s="10" t="s">
        <v>217</v>
      </c>
      <c r="H76" s="11"/>
      <c r="I76" s="12">
        <f t="shared" si="4"/>
        <v>0</v>
      </c>
      <c r="J76" s="61"/>
    </row>
    <row r="77" spans="1:10" ht="31" x14ac:dyDescent="0.35">
      <c r="B77" s="45">
        <v>76</v>
      </c>
      <c r="C77" s="23" t="s">
        <v>149</v>
      </c>
      <c r="D77" s="6" t="s">
        <v>123</v>
      </c>
      <c r="E77" s="22" t="s">
        <v>117</v>
      </c>
      <c r="F77" s="13">
        <v>1100</v>
      </c>
      <c r="G77" s="10" t="s">
        <v>217</v>
      </c>
      <c r="H77" s="11"/>
      <c r="I77" s="12">
        <f t="shared" si="4"/>
        <v>0</v>
      </c>
      <c r="J77" s="61"/>
    </row>
    <row r="78" spans="1:10" x14ac:dyDescent="0.35">
      <c r="B78" s="45">
        <v>77</v>
      </c>
      <c r="C78" s="23" t="s">
        <v>14</v>
      </c>
      <c r="D78" s="6" t="s">
        <v>131</v>
      </c>
      <c r="E78" s="22" t="s">
        <v>117</v>
      </c>
      <c r="F78" s="13">
        <v>4000</v>
      </c>
      <c r="G78" s="10" t="s">
        <v>217</v>
      </c>
      <c r="H78" s="11"/>
      <c r="I78" s="12">
        <f t="shared" si="4"/>
        <v>0</v>
      </c>
      <c r="J78" s="61"/>
    </row>
    <row r="79" spans="1:10" ht="38.25" customHeight="1" x14ac:dyDescent="0.35">
      <c r="B79" s="45">
        <v>78</v>
      </c>
      <c r="C79" s="23" t="s">
        <v>182</v>
      </c>
      <c r="D79" s="6" t="s">
        <v>183</v>
      </c>
      <c r="E79" s="22" t="s">
        <v>1</v>
      </c>
      <c r="F79" s="9">
        <v>15</v>
      </c>
      <c r="G79" s="10" t="s">
        <v>1</v>
      </c>
      <c r="H79" s="11"/>
      <c r="I79" s="12">
        <f t="shared" ref="I79:I86" si="5">F79*H79</f>
        <v>0</v>
      </c>
      <c r="J79" s="56"/>
    </row>
    <row r="80" spans="1:10" s="21" customFormat="1" ht="46.5" customHeight="1" x14ac:dyDescent="0.35">
      <c r="A80" s="32"/>
      <c r="B80" s="45">
        <v>79</v>
      </c>
      <c r="C80" s="23" t="s">
        <v>191</v>
      </c>
      <c r="D80" s="6" t="s">
        <v>232</v>
      </c>
      <c r="E80" s="22" t="s">
        <v>1</v>
      </c>
      <c r="F80" s="9">
        <v>10</v>
      </c>
      <c r="G80" s="10" t="s">
        <v>1</v>
      </c>
      <c r="H80" s="11"/>
      <c r="I80" s="12">
        <f t="shared" si="5"/>
        <v>0</v>
      </c>
      <c r="J80" s="57"/>
    </row>
    <row r="81" spans="1:10" s="21" customFormat="1" ht="170.5" x14ac:dyDescent="0.35">
      <c r="A81" s="32"/>
      <c r="B81" s="45">
        <v>80</v>
      </c>
      <c r="C81" s="23" t="s">
        <v>181</v>
      </c>
      <c r="D81" s="6" t="s">
        <v>234</v>
      </c>
      <c r="E81" s="22" t="s">
        <v>1</v>
      </c>
      <c r="F81" s="9">
        <v>12</v>
      </c>
      <c r="G81" s="10" t="s">
        <v>1</v>
      </c>
      <c r="H81" s="11"/>
      <c r="I81" s="12">
        <f t="shared" si="5"/>
        <v>0</v>
      </c>
      <c r="J81" s="62"/>
    </row>
    <row r="82" spans="1:10" ht="42" customHeight="1" x14ac:dyDescent="0.35">
      <c r="B82" s="45">
        <v>81</v>
      </c>
      <c r="C82" s="23" t="s">
        <v>179</v>
      </c>
      <c r="D82" s="6" t="s">
        <v>238</v>
      </c>
      <c r="E82" s="22" t="s">
        <v>1</v>
      </c>
      <c r="F82" s="9">
        <v>12</v>
      </c>
      <c r="G82" s="10" t="s">
        <v>1</v>
      </c>
      <c r="H82" s="11"/>
      <c r="I82" s="12">
        <f t="shared" si="5"/>
        <v>0</v>
      </c>
      <c r="J82" s="56"/>
    </row>
    <row r="83" spans="1:10" ht="18.75" customHeight="1" x14ac:dyDescent="0.35">
      <c r="B83" s="45">
        <v>82</v>
      </c>
      <c r="C83" s="23" t="s">
        <v>184</v>
      </c>
      <c r="D83" s="6" t="s">
        <v>185</v>
      </c>
      <c r="E83" s="22" t="s">
        <v>1</v>
      </c>
      <c r="F83" s="9">
        <v>11</v>
      </c>
      <c r="G83" s="10" t="s">
        <v>1</v>
      </c>
      <c r="H83" s="11"/>
      <c r="I83" s="12">
        <f t="shared" si="5"/>
        <v>0</v>
      </c>
      <c r="J83" s="56"/>
    </row>
    <row r="84" spans="1:10" s="21" customFormat="1" ht="155" x14ac:dyDescent="0.35">
      <c r="A84" s="32"/>
      <c r="B84" s="45">
        <v>83</v>
      </c>
      <c r="C84" s="23" t="s">
        <v>200</v>
      </c>
      <c r="D84" s="6" t="s">
        <v>227</v>
      </c>
      <c r="E84" s="22" t="s">
        <v>1</v>
      </c>
      <c r="F84" s="9">
        <v>10</v>
      </c>
      <c r="G84" s="10" t="s">
        <v>1</v>
      </c>
      <c r="H84" s="11"/>
      <c r="I84" s="12">
        <f t="shared" si="5"/>
        <v>0</v>
      </c>
      <c r="J84" s="63"/>
    </row>
    <row r="85" spans="1:10" s="21" customFormat="1" ht="155" x14ac:dyDescent="0.35">
      <c r="A85" s="32"/>
      <c r="B85" s="45">
        <v>84</v>
      </c>
      <c r="C85" s="23" t="s">
        <v>200</v>
      </c>
      <c r="D85" s="6" t="s">
        <v>228</v>
      </c>
      <c r="E85" s="22" t="s">
        <v>1</v>
      </c>
      <c r="F85" s="9">
        <v>15</v>
      </c>
      <c r="G85" s="10" t="s">
        <v>1</v>
      </c>
      <c r="H85" s="11"/>
      <c r="I85" s="12">
        <f t="shared" si="5"/>
        <v>0</v>
      </c>
      <c r="J85" s="63"/>
    </row>
    <row r="86" spans="1:10" ht="77.5" x14ac:dyDescent="0.35">
      <c r="B86" s="45">
        <v>85</v>
      </c>
      <c r="C86" s="23" t="s">
        <v>201</v>
      </c>
      <c r="D86" s="6" t="s">
        <v>229</v>
      </c>
      <c r="E86" s="22" t="s">
        <v>1</v>
      </c>
      <c r="F86" s="9">
        <v>10</v>
      </c>
      <c r="G86" s="10" t="s">
        <v>1</v>
      </c>
      <c r="H86" s="11"/>
      <c r="I86" s="12">
        <f t="shared" si="5"/>
        <v>0</v>
      </c>
      <c r="J86" s="61"/>
    </row>
    <row r="87" spans="1:10" ht="31" x14ac:dyDescent="0.35">
      <c r="B87" s="45">
        <v>86</v>
      </c>
      <c r="C87" s="23" t="s">
        <v>26</v>
      </c>
      <c r="D87" s="6" t="s">
        <v>64</v>
      </c>
      <c r="E87" s="22" t="s">
        <v>1</v>
      </c>
      <c r="F87" s="9">
        <v>40</v>
      </c>
      <c r="G87" s="10" t="s">
        <v>1</v>
      </c>
      <c r="H87" s="11"/>
      <c r="I87" s="12">
        <f t="shared" ref="I87:I118" si="6">F87*H87</f>
        <v>0</v>
      </c>
      <c r="J87" s="56"/>
    </row>
    <row r="88" spans="1:10" ht="31" x14ac:dyDescent="0.35">
      <c r="B88" s="45">
        <v>87</v>
      </c>
      <c r="C88" s="23" t="s">
        <v>42</v>
      </c>
      <c r="D88" s="6" t="s">
        <v>95</v>
      </c>
      <c r="E88" s="22" t="s">
        <v>1</v>
      </c>
      <c r="F88" s="9">
        <v>20</v>
      </c>
      <c r="G88" s="10" t="s">
        <v>1</v>
      </c>
      <c r="H88" s="11"/>
      <c r="I88" s="12">
        <f t="shared" si="6"/>
        <v>0</v>
      </c>
      <c r="J88" s="56"/>
    </row>
    <row r="89" spans="1:10" ht="31" x14ac:dyDescent="0.35">
      <c r="B89" s="45">
        <v>88</v>
      </c>
      <c r="C89" s="23" t="s">
        <v>42</v>
      </c>
      <c r="D89" s="6" t="s">
        <v>94</v>
      </c>
      <c r="E89" s="22" t="s">
        <v>1</v>
      </c>
      <c r="F89" s="9">
        <v>20</v>
      </c>
      <c r="G89" s="10" t="s">
        <v>1</v>
      </c>
      <c r="H89" s="11"/>
      <c r="I89" s="12">
        <f t="shared" si="6"/>
        <v>0</v>
      </c>
      <c r="J89" s="56"/>
    </row>
    <row r="90" spans="1:10" x14ac:dyDescent="0.35">
      <c r="B90" s="45">
        <v>89</v>
      </c>
      <c r="C90" s="23" t="s">
        <v>34</v>
      </c>
      <c r="D90" s="5" t="s">
        <v>136</v>
      </c>
      <c r="E90" s="22" t="s">
        <v>1</v>
      </c>
      <c r="F90" s="9">
        <v>40</v>
      </c>
      <c r="G90" s="10" t="s">
        <v>1</v>
      </c>
      <c r="H90" s="11"/>
      <c r="I90" s="12">
        <f t="shared" si="6"/>
        <v>0</v>
      </c>
      <c r="J90" s="56"/>
    </row>
    <row r="91" spans="1:10" ht="31" x14ac:dyDescent="0.35">
      <c r="B91" s="45">
        <v>90</v>
      </c>
      <c r="C91" s="23" t="s">
        <v>96</v>
      </c>
      <c r="D91" s="6" t="s">
        <v>97</v>
      </c>
      <c r="E91" s="22" t="s">
        <v>1</v>
      </c>
      <c r="F91" s="9">
        <v>20</v>
      </c>
      <c r="G91" s="10" t="s">
        <v>1</v>
      </c>
      <c r="H91" s="11"/>
      <c r="I91" s="12">
        <f t="shared" si="6"/>
        <v>0</v>
      </c>
      <c r="J91" s="56"/>
    </row>
    <row r="92" spans="1:10" ht="31" x14ac:dyDescent="0.35">
      <c r="B92" s="45">
        <v>91</v>
      </c>
      <c r="C92" s="23" t="s">
        <v>154</v>
      </c>
      <c r="D92" s="6" t="s">
        <v>142</v>
      </c>
      <c r="E92" s="22" t="s">
        <v>1</v>
      </c>
      <c r="F92" s="9">
        <v>40</v>
      </c>
      <c r="G92" s="10" t="s">
        <v>1</v>
      </c>
      <c r="H92" s="11"/>
      <c r="I92" s="12">
        <f t="shared" si="6"/>
        <v>0</v>
      </c>
      <c r="J92" s="56"/>
    </row>
    <row r="93" spans="1:10" ht="22.5" customHeight="1" x14ac:dyDescent="0.35">
      <c r="B93" s="45">
        <v>92</v>
      </c>
      <c r="C93" s="23" t="s">
        <v>187</v>
      </c>
      <c r="D93" s="6" t="s">
        <v>148</v>
      </c>
      <c r="E93" s="22" t="s">
        <v>1</v>
      </c>
      <c r="F93" s="9">
        <v>50</v>
      </c>
      <c r="G93" s="10" t="s">
        <v>1</v>
      </c>
      <c r="H93" s="11"/>
      <c r="I93" s="12">
        <f t="shared" si="6"/>
        <v>0</v>
      </c>
      <c r="J93" s="56"/>
    </row>
    <row r="94" spans="1:10" ht="31" x14ac:dyDescent="0.35">
      <c r="B94" s="45">
        <v>93</v>
      </c>
      <c r="C94" s="23" t="s">
        <v>186</v>
      </c>
      <c r="D94" s="6" t="s">
        <v>155</v>
      </c>
      <c r="E94" s="22" t="s">
        <v>1</v>
      </c>
      <c r="F94" s="9">
        <v>15</v>
      </c>
      <c r="G94" s="10" t="s">
        <v>1</v>
      </c>
      <c r="H94" s="11"/>
      <c r="I94" s="12">
        <f t="shared" si="6"/>
        <v>0</v>
      </c>
      <c r="J94" s="56"/>
    </row>
    <row r="95" spans="1:10" ht="31" x14ac:dyDescent="0.35">
      <c r="B95" s="45">
        <v>94</v>
      </c>
      <c r="C95" s="23" t="s">
        <v>86</v>
      </c>
      <c r="D95" s="6" t="s">
        <v>85</v>
      </c>
      <c r="E95" s="22" t="s">
        <v>1</v>
      </c>
      <c r="F95" s="9">
        <v>15</v>
      </c>
      <c r="G95" s="10" t="s">
        <v>1</v>
      </c>
      <c r="H95" s="11"/>
      <c r="I95" s="12">
        <f t="shared" si="6"/>
        <v>0</v>
      </c>
      <c r="J95" s="56"/>
    </row>
    <row r="96" spans="1:10" s="21" customFormat="1" ht="62" x14ac:dyDescent="0.35">
      <c r="A96" s="32"/>
      <c r="B96" s="45">
        <v>95</v>
      </c>
      <c r="C96" s="23" t="s">
        <v>87</v>
      </c>
      <c r="D96" s="6" t="s">
        <v>158</v>
      </c>
      <c r="E96" s="22" t="s">
        <v>113</v>
      </c>
      <c r="F96" s="9">
        <v>15</v>
      </c>
      <c r="G96" s="10" t="s">
        <v>113</v>
      </c>
      <c r="H96" s="11"/>
      <c r="I96" s="12">
        <f t="shared" si="6"/>
        <v>0</v>
      </c>
      <c r="J96" s="57"/>
    </row>
    <row r="97" spans="1:10" ht="31" x14ac:dyDescent="0.35">
      <c r="B97" s="45">
        <v>96</v>
      </c>
      <c r="C97" s="23" t="s">
        <v>53</v>
      </c>
      <c r="D97" s="6" t="s">
        <v>93</v>
      </c>
      <c r="E97" s="22" t="s">
        <v>1</v>
      </c>
      <c r="F97" s="9">
        <v>40</v>
      </c>
      <c r="G97" s="10" t="s">
        <v>1</v>
      </c>
      <c r="H97" s="11"/>
      <c r="I97" s="12">
        <f t="shared" si="6"/>
        <v>0</v>
      </c>
      <c r="J97" s="56"/>
    </row>
    <row r="98" spans="1:10" x14ac:dyDescent="0.35">
      <c r="B98" s="45">
        <v>97</v>
      </c>
      <c r="C98" s="23" t="s">
        <v>230</v>
      </c>
      <c r="D98" s="5" t="s">
        <v>240</v>
      </c>
      <c r="E98" s="22" t="s">
        <v>1</v>
      </c>
      <c r="F98" s="9">
        <v>20</v>
      </c>
      <c r="G98" s="10" t="s">
        <v>1</v>
      </c>
      <c r="H98" s="11"/>
      <c r="I98" s="12">
        <f t="shared" si="6"/>
        <v>0</v>
      </c>
      <c r="J98" s="56"/>
    </row>
    <row r="99" spans="1:10" ht="31" x14ac:dyDescent="0.35">
      <c r="B99" s="45">
        <v>98</v>
      </c>
      <c r="C99" s="23" t="s">
        <v>41</v>
      </c>
      <c r="D99" s="5" t="s">
        <v>241</v>
      </c>
      <c r="E99" s="22" t="s">
        <v>1</v>
      </c>
      <c r="F99" s="9">
        <v>40</v>
      </c>
      <c r="G99" s="10" t="s">
        <v>1</v>
      </c>
      <c r="H99" s="11"/>
      <c r="I99" s="12">
        <f t="shared" si="6"/>
        <v>0</v>
      </c>
      <c r="J99" s="56"/>
    </row>
    <row r="100" spans="1:10" ht="55.5" customHeight="1" x14ac:dyDescent="0.35">
      <c r="B100" s="45">
        <v>99</v>
      </c>
      <c r="C100" s="23" t="s">
        <v>54</v>
      </c>
      <c r="D100" s="6" t="s">
        <v>24</v>
      </c>
      <c r="E100" s="22" t="s">
        <v>1</v>
      </c>
      <c r="F100" s="9">
        <v>200</v>
      </c>
      <c r="G100" s="10" t="s">
        <v>1</v>
      </c>
      <c r="H100" s="11"/>
      <c r="I100" s="12">
        <f t="shared" si="6"/>
        <v>0</v>
      </c>
      <c r="J100" s="56"/>
    </row>
    <row r="101" spans="1:10" ht="39" customHeight="1" x14ac:dyDescent="0.35">
      <c r="B101" s="45">
        <v>100</v>
      </c>
      <c r="C101" s="23" t="s">
        <v>54</v>
      </c>
      <c r="D101" s="6" t="s">
        <v>237</v>
      </c>
      <c r="E101" s="22" t="s">
        <v>1</v>
      </c>
      <c r="F101" s="9">
        <v>50</v>
      </c>
      <c r="G101" s="10" t="s">
        <v>1</v>
      </c>
      <c r="H101" s="11"/>
      <c r="I101" s="12">
        <f t="shared" si="6"/>
        <v>0</v>
      </c>
      <c r="J101" s="56"/>
    </row>
    <row r="102" spans="1:10" s="21" customFormat="1" ht="46.5" x14ac:dyDescent="0.35">
      <c r="A102" s="32"/>
      <c r="B102" s="45">
        <v>101</v>
      </c>
      <c r="C102" s="23" t="s">
        <v>88</v>
      </c>
      <c r="D102" s="6" t="s">
        <v>160</v>
      </c>
      <c r="E102" s="22" t="s">
        <v>1</v>
      </c>
      <c r="F102" s="9">
        <v>25</v>
      </c>
      <c r="G102" s="10" t="s">
        <v>1</v>
      </c>
      <c r="H102" s="11"/>
      <c r="I102" s="12">
        <f t="shared" si="6"/>
        <v>0</v>
      </c>
      <c r="J102" s="57"/>
    </row>
    <row r="103" spans="1:10" s="21" customFormat="1" ht="44.25" customHeight="1" x14ac:dyDescent="0.35">
      <c r="A103" s="32"/>
      <c r="B103" s="45">
        <v>102</v>
      </c>
      <c r="C103" s="23" t="s">
        <v>89</v>
      </c>
      <c r="D103" s="6" t="s">
        <v>81</v>
      </c>
      <c r="E103" s="22" t="s">
        <v>1</v>
      </c>
      <c r="F103" s="9">
        <v>15</v>
      </c>
      <c r="G103" s="10" t="s">
        <v>1</v>
      </c>
      <c r="H103" s="11"/>
      <c r="I103" s="12">
        <f t="shared" si="6"/>
        <v>0</v>
      </c>
      <c r="J103" s="57"/>
    </row>
    <row r="104" spans="1:10" ht="46.5" customHeight="1" x14ac:dyDescent="0.35">
      <c r="B104" s="45">
        <v>103</v>
      </c>
      <c r="C104" s="23" t="s">
        <v>180</v>
      </c>
      <c r="D104" s="6" t="s">
        <v>239</v>
      </c>
      <c r="E104" s="22" t="s">
        <v>1</v>
      </c>
      <c r="F104" s="9">
        <v>10</v>
      </c>
      <c r="G104" s="10" t="s">
        <v>1</v>
      </c>
      <c r="H104" s="11"/>
      <c r="I104" s="12">
        <f t="shared" si="6"/>
        <v>0</v>
      </c>
      <c r="J104" s="56"/>
    </row>
    <row r="105" spans="1:10" ht="31" x14ac:dyDescent="0.35">
      <c r="B105" s="45">
        <v>104</v>
      </c>
      <c r="C105" s="23" t="s">
        <v>13</v>
      </c>
      <c r="D105" s="6" t="s">
        <v>111</v>
      </c>
      <c r="E105" s="22" t="s">
        <v>1</v>
      </c>
      <c r="F105" s="9">
        <v>10</v>
      </c>
      <c r="G105" s="10" t="s">
        <v>1</v>
      </c>
      <c r="H105" s="11"/>
      <c r="I105" s="12">
        <f t="shared" si="6"/>
        <v>0</v>
      </c>
      <c r="J105" s="56"/>
    </row>
    <row r="106" spans="1:10" ht="31" x14ac:dyDescent="0.35">
      <c r="B106" s="45">
        <v>105</v>
      </c>
      <c r="C106" s="23" t="s">
        <v>63</v>
      </c>
      <c r="D106" s="6" t="s">
        <v>140</v>
      </c>
      <c r="E106" s="22" t="s">
        <v>1</v>
      </c>
      <c r="F106" s="9">
        <v>50</v>
      </c>
      <c r="G106" s="10" t="s">
        <v>1</v>
      </c>
      <c r="H106" s="11"/>
      <c r="I106" s="12">
        <f t="shared" si="6"/>
        <v>0</v>
      </c>
      <c r="J106" s="56"/>
    </row>
    <row r="107" spans="1:10" x14ac:dyDescent="0.35">
      <c r="B107" s="45">
        <v>106</v>
      </c>
      <c r="C107" s="23" t="s">
        <v>173</v>
      </c>
      <c r="D107" s="5" t="s">
        <v>203</v>
      </c>
      <c r="E107" s="22" t="s">
        <v>1</v>
      </c>
      <c r="F107" s="9">
        <v>15</v>
      </c>
      <c r="G107" s="10" t="s">
        <v>1</v>
      </c>
      <c r="H107" s="11"/>
      <c r="I107" s="12">
        <f t="shared" si="6"/>
        <v>0</v>
      </c>
      <c r="J107" s="56"/>
    </row>
    <row r="108" spans="1:10" x14ac:dyDescent="0.35">
      <c r="B108" s="45">
        <v>107</v>
      </c>
      <c r="C108" s="23" t="s">
        <v>173</v>
      </c>
      <c r="D108" s="5" t="s">
        <v>174</v>
      </c>
      <c r="E108" s="22" t="s">
        <v>1</v>
      </c>
      <c r="F108" s="9">
        <v>15</v>
      </c>
      <c r="G108" s="10" t="s">
        <v>1</v>
      </c>
      <c r="H108" s="11"/>
      <c r="I108" s="12">
        <f t="shared" si="6"/>
        <v>0</v>
      </c>
      <c r="J108" s="56"/>
    </row>
    <row r="109" spans="1:10" x14ac:dyDescent="0.35">
      <c r="B109" s="45">
        <v>108</v>
      </c>
      <c r="C109" s="23" t="s">
        <v>175</v>
      </c>
      <c r="D109" s="5" t="s">
        <v>204</v>
      </c>
      <c r="E109" s="22" t="s">
        <v>1</v>
      </c>
      <c r="F109" s="9">
        <v>10</v>
      </c>
      <c r="G109" s="10" t="s">
        <v>1</v>
      </c>
      <c r="H109" s="11"/>
      <c r="I109" s="12">
        <f t="shared" si="6"/>
        <v>0</v>
      </c>
      <c r="J109" s="56"/>
    </row>
    <row r="110" spans="1:10" x14ac:dyDescent="0.35">
      <c r="B110" s="45">
        <v>109</v>
      </c>
      <c r="C110" s="23" t="s">
        <v>175</v>
      </c>
      <c r="D110" s="5" t="s">
        <v>176</v>
      </c>
      <c r="E110" s="22" t="s">
        <v>1</v>
      </c>
      <c r="F110" s="9">
        <v>10</v>
      </c>
      <c r="G110" s="10" t="s">
        <v>1</v>
      </c>
      <c r="H110" s="11"/>
      <c r="I110" s="12">
        <f t="shared" si="6"/>
        <v>0</v>
      </c>
      <c r="J110" s="56"/>
    </row>
    <row r="111" spans="1:10" ht="31" x14ac:dyDescent="0.35">
      <c r="B111" s="45">
        <v>110</v>
      </c>
      <c r="C111" s="23" t="s">
        <v>177</v>
      </c>
      <c r="D111" s="5" t="s">
        <v>209</v>
      </c>
      <c r="E111" s="22" t="s">
        <v>1</v>
      </c>
      <c r="F111" s="9">
        <v>6</v>
      </c>
      <c r="G111" s="10" t="s">
        <v>1</v>
      </c>
      <c r="H111" s="11"/>
      <c r="I111" s="12">
        <f t="shared" si="6"/>
        <v>0</v>
      </c>
      <c r="J111" s="56"/>
    </row>
    <row r="112" spans="1:10" ht="31" x14ac:dyDescent="0.35">
      <c r="B112" s="45">
        <v>111</v>
      </c>
      <c r="C112" s="23" t="s">
        <v>177</v>
      </c>
      <c r="D112" s="5" t="s">
        <v>210</v>
      </c>
      <c r="E112" s="22" t="s">
        <v>1</v>
      </c>
      <c r="F112" s="9">
        <v>6</v>
      </c>
      <c r="G112" s="10" t="s">
        <v>1</v>
      </c>
      <c r="H112" s="11"/>
      <c r="I112" s="12">
        <f t="shared" si="6"/>
        <v>0</v>
      </c>
      <c r="J112" s="56"/>
    </row>
    <row r="113" spans="1:11" x14ac:dyDescent="0.35">
      <c r="B113" s="45">
        <v>112</v>
      </c>
      <c r="C113" s="23" t="s">
        <v>178</v>
      </c>
      <c r="D113" s="5" t="s">
        <v>205</v>
      </c>
      <c r="E113" s="22" t="s">
        <v>1</v>
      </c>
      <c r="F113" s="9">
        <v>6</v>
      </c>
      <c r="G113" s="10" t="s">
        <v>1</v>
      </c>
      <c r="H113" s="11"/>
      <c r="I113" s="12">
        <f t="shared" si="6"/>
        <v>0</v>
      </c>
      <c r="J113" s="56"/>
    </row>
    <row r="114" spans="1:11" x14ac:dyDescent="0.35">
      <c r="B114" s="45">
        <v>113</v>
      </c>
      <c r="C114" s="23" t="s">
        <v>178</v>
      </c>
      <c r="D114" s="5" t="s">
        <v>206</v>
      </c>
      <c r="E114" s="22" t="s">
        <v>1</v>
      </c>
      <c r="F114" s="9">
        <v>6</v>
      </c>
      <c r="G114" s="10" t="s">
        <v>1</v>
      </c>
      <c r="H114" s="11"/>
      <c r="I114" s="12">
        <f t="shared" si="6"/>
        <v>0</v>
      </c>
      <c r="J114" s="56"/>
    </row>
    <row r="115" spans="1:11" ht="31" x14ac:dyDescent="0.35">
      <c r="B115" s="45">
        <v>114</v>
      </c>
      <c r="C115" s="23" t="s">
        <v>235</v>
      </c>
      <c r="D115" s="6" t="s">
        <v>159</v>
      </c>
      <c r="E115" s="22" t="s">
        <v>114</v>
      </c>
      <c r="F115" s="9">
        <v>250</v>
      </c>
      <c r="G115" s="10" t="s">
        <v>1</v>
      </c>
      <c r="H115" s="11"/>
      <c r="I115" s="12">
        <f t="shared" si="6"/>
        <v>0</v>
      </c>
      <c r="J115" s="56"/>
    </row>
    <row r="116" spans="1:11" ht="42" customHeight="1" x14ac:dyDescent="0.35">
      <c r="B116" s="45">
        <v>115</v>
      </c>
      <c r="C116" s="23" t="s">
        <v>46</v>
      </c>
      <c r="D116" s="5" t="s">
        <v>245</v>
      </c>
      <c r="E116" s="22" t="s">
        <v>1</v>
      </c>
      <c r="F116" s="9">
        <v>150</v>
      </c>
      <c r="G116" s="10" t="s">
        <v>1</v>
      </c>
      <c r="H116" s="11"/>
      <c r="I116" s="12">
        <f t="shared" si="6"/>
        <v>0</v>
      </c>
      <c r="J116" s="56"/>
    </row>
    <row r="117" spans="1:11" s="21" customFormat="1" ht="46.5" x14ac:dyDescent="0.35">
      <c r="A117" s="32"/>
      <c r="B117" s="45">
        <v>116</v>
      </c>
      <c r="C117" s="23" t="s">
        <v>90</v>
      </c>
      <c r="D117" s="6" t="s">
        <v>236</v>
      </c>
      <c r="E117" s="22" t="s">
        <v>114</v>
      </c>
      <c r="F117" s="9">
        <v>150</v>
      </c>
      <c r="G117" s="10" t="s">
        <v>1</v>
      </c>
      <c r="H117" s="11"/>
      <c r="I117" s="12">
        <f t="shared" si="6"/>
        <v>0</v>
      </c>
      <c r="J117" s="64"/>
      <c r="K117" s="24"/>
    </row>
    <row r="118" spans="1:11" s="21" customFormat="1" ht="23.25" customHeight="1" x14ac:dyDescent="0.35">
      <c r="A118" s="32"/>
      <c r="B118" s="45">
        <v>117</v>
      </c>
      <c r="C118" s="23" t="s">
        <v>190</v>
      </c>
      <c r="D118" s="6" t="s">
        <v>231</v>
      </c>
      <c r="E118" s="22" t="s">
        <v>114</v>
      </c>
      <c r="F118" s="9">
        <v>10</v>
      </c>
      <c r="G118" s="10" t="s">
        <v>1</v>
      </c>
      <c r="H118" s="11"/>
      <c r="I118" s="12">
        <f t="shared" si="6"/>
        <v>0</v>
      </c>
      <c r="J118" s="57"/>
    </row>
    <row r="119" spans="1:11" ht="16" thickBot="1" x14ac:dyDescent="0.4">
      <c r="I119" s="16">
        <f>SUM(I2:I118)</f>
        <v>0</v>
      </c>
    </row>
    <row r="123" spans="1:11" ht="21" x14ac:dyDescent="0.35">
      <c r="C123" s="51"/>
    </row>
  </sheetData>
  <sheetProtection algorithmName="SHA-512" hashValue="rtBKIUk0Ifuek30GK25m+QMBpasFBGbay1a2iBO9fUKiAXfKbLt6nIrliIYmv+DQ3oFyL6jo7GAgZmuTzUYuFg==" saltValue="rx00zs80pvgXGoT9l18x0g==" spinCount="100000" sheet="1" objects="1" scenarios="1" selectLockedCells="1"/>
  <autoFilter ref="B1:K119" xr:uid="{00000000-0001-0000-0000-000000000000}">
    <sortState xmlns:xlrd2="http://schemas.microsoft.com/office/spreadsheetml/2017/richdata2" ref="B2:K147">
      <sortCondition ref="C1:C147"/>
    </sortState>
  </autoFilter>
  <sortState xmlns:xlrd2="http://schemas.microsoft.com/office/spreadsheetml/2017/richdata2" ref="B2:J146">
    <sortCondition ref="B2:B146"/>
    <sortCondition ref="C2:C146"/>
  </sortState>
  <phoneticPr fontId="2" type="noConversion"/>
  <conditionalFormatting sqref="K2:K118">
    <cfRule type="cellIs" dxfId="0" priority="8" operator="equal">
      <formula>$C$22</formula>
    </cfRule>
  </conditionalFormatting>
  <pageMargins left="0.23622047244094491" right="0" top="0.74803149606299213" bottom="0.74803149606299213" header="0.31496062992125984" footer="0.31496062992125984"/>
  <pageSetup paperSize="9" scale="47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8EB96F57B82D140AE594E21B79655FD" ma:contentTypeVersion="14" ma:contentTypeDescription="Új dokumentum létrehozása." ma:contentTypeScope="" ma:versionID="7cd825cc5d997d28fa15193648d1dbf8">
  <xsd:schema xmlns:xsd="http://www.w3.org/2001/XMLSchema" xmlns:xs="http://www.w3.org/2001/XMLSchema" xmlns:p="http://schemas.microsoft.com/office/2006/metadata/properties" xmlns:ns3="2c71d84b-8295-46aa-9808-c5a7bfdd0c35" xmlns:ns4="16d5c4a9-a5ac-4b7f-b783-73ed6d96a06b" targetNamespace="http://schemas.microsoft.com/office/2006/metadata/properties" ma:root="true" ma:fieldsID="83583111d1552895dd3b685f504aaf24" ns3:_="" ns4:_="">
    <xsd:import namespace="2c71d84b-8295-46aa-9808-c5a7bfdd0c35"/>
    <xsd:import namespace="16d5c4a9-a5ac-4b7f-b783-73ed6d96a0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1d84b-8295-46aa-9808-c5a7bfdd0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5c4a9-a5ac-4b7f-b783-73ed6d96a0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71d84b-8295-46aa-9808-c5a7bfdd0c35" xsi:nil="true"/>
  </documentManagement>
</p:properties>
</file>

<file path=customXml/itemProps1.xml><?xml version="1.0" encoding="utf-8"?>
<ds:datastoreItem xmlns:ds="http://schemas.openxmlformats.org/officeDocument/2006/customXml" ds:itemID="{0C14F487-3DE2-4246-8BD2-EE7E0E9F3D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16B6C-A358-41D0-B6D1-346183099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1d84b-8295-46aa-9808-c5a7bfdd0c35"/>
    <ds:schemaRef ds:uri="16d5c4a9-a5ac-4b7f-b783-73ed6d96a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F95F76-2CFC-4541-8513-79C3AF4D0378}">
  <ds:schemaRefs>
    <ds:schemaRef ds:uri="http://schemas.microsoft.com/office/2006/documentManagement/types"/>
    <ds:schemaRef ds:uri="http://schemas.microsoft.com/office/infopath/2007/PartnerControls"/>
    <ds:schemaRef ds:uri="16d5c4a9-a5ac-4b7f-b783-73ed6d96a06b"/>
    <ds:schemaRef ds:uri="http://purl.org/dc/elements/1.1/"/>
    <ds:schemaRef ds:uri="http://schemas.microsoft.com/office/2006/metadata/properties"/>
    <ds:schemaRef ds:uri="2c71d84b-8295-46aa-9808-c5a7bfdd0c3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Munka3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</dc:creator>
  <cp:lastModifiedBy>Somodi Krisztián</cp:lastModifiedBy>
  <cp:lastPrinted>2021-02-24T10:04:22Z</cp:lastPrinted>
  <dcterms:created xsi:type="dcterms:W3CDTF">2020-12-16T17:17:09Z</dcterms:created>
  <dcterms:modified xsi:type="dcterms:W3CDTF">2023-09-29T03:33:04Z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0x01010038EB96F57B82D140AE594E21B79655FD</vt:lpwstr>
  </property>
</Properties>
</file>